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wner\Desktop\WIX\"/>
    </mc:Choice>
  </mc:AlternateContent>
  <bookViews>
    <workbookView xWindow="0" yWindow="0" windowWidth="23040" windowHeight="8712" tabRatio="777"/>
  </bookViews>
  <sheets>
    <sheet name="2020-2021 Price List_Bike Light" sheetId="1" r:id="rId1"/>
  </sheets>
  <definedNames>
    <definedName name="_xlnm.Print_Area" localSheetId="0">'2020-2021 Price List_Bike Light'!$A$1:$M$87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6" roundtripDataSignature="AMtx7miGsXqr2PD8dYtP/6bj3kCDQDkFgA=="/>
    </ext>
  </extLst>
</workbook>
</file>

<file path=xl/calcChain.xml><?xml version="1.0" encoding="utf-8"?>
<calcChain xmlns="http://schemas.openxmlformats.org/spreadsheetml/2006/main">
  <c r="F83" i="1" l="1"/>
  <c r="E83" i="1"/>
  <c r="D83" i="1"/>
  <c r="F44" i="1"/>
  <c r="E44" i="1"/>
  <c r="D44" i="1"/>
</calcChain>
</file>

<file path=xl/sharedStrings.xml><?xml version="1.0" encoding="utf-8"?>
<sst xmlns="http://schemas.openxmlformats.org/spreadsheetml/2006/main" count="337" uniqueCount="182">
  <si>
    <t>info@moonsportusa.com I www.moonsportusa.com I 888-868-1368</t>
  </si>
  <si>
    <t>Currency: USD</t>
  </si>
  <si>
    <t>High End</t>
  </si>
  <si>
    <t>Model</t>
  </si>
  <si>
    <t>UPC</t>
  </si>
  <si>
    <t>SKU</t>
  </si>
  <si>
    <t>Suggested Retail Price</t>
  </si>
  <si>
    <t>High Power</t>
  </si>
  <si>
    <t>USB Rechargeable Front Light</t>
  </si>
  <si>
    <t>COMET-X PRO (Front)</t>
  </si>
  <si>
    <t>Battery</t>
  </si>
  <si>
    <t>Lumen</t>
  </si>
  <si>
    <t>Content</t>
  </si>
  <si>
    <t>8400 9530 0018</t>
  </si>
  <si>
    <t xml:space="preserve">FLM2K </t>
  </si>
  <si>
    <t>2pcs LX-BAT-3350  
LG Lithium Ion 3.6V 3350mAh</t>
  </si>
  <si>
    <t xml:space="preserve">CREE XM- L2 LED; RB-26 handle bar bracket;  RB-16 helmet bracket; USB-C-RMS remote control 350mm; MS-BC Magnetic battery cover and USB-C USB cable </t>
  </si>
  <si>
    <t>8400 9530 0025</t>
  </si>
  <si>
    <t xml:space="preserve">FLM17 </t>
  </si>
  <si>
    <t>2pcs LX-BAT-2600 
Samsung  Lithium Ion 3.7V 2600mAh</t>
  </si>
  <si>
    <t xml:space="preserve">METEOR STORM DUAL </t>
  </si>
  <si>
    <t>8400 9530 0087</t>
  </si>
  <si>
    <t>FLM13D</t>
  </si>
  <si>
    <t>2pcs LX-BAT-2200  
LG Lithium Ion 3.6V 2200mAh</t>
  </si>
  <si>
    <t xml:space="preserve">CREE XM- L2 LED 6500K &amp;3000K; RB-26 handle bar bracket;  RB-16 helmet bracket; USB-C-RMS remote control 350mm; MS-BC Magnetic battery cover and USB-C USB cable </t>
  </si>
  <si>
    <t>8400 9530 0070</t>
  </si>
  <si>
    <t>FLM13</t>
  </si>
  <si>
    <t xml:space="preserve">2pcs LX-BAT-2200  
LG Lithium Ion 3.6V 2200mAh
</t>
  </si>
  <si>
    <t>Be Seen Front Light</t>
  </si>
  <si>
    <t>MIZAR</t>
  </si>
  <si>
    <t>MERAK (Front)</t>
  </si>
  <si>
    <t>USB Rechargeable Rear Light</t>
  </si>
  <si>
    <t>8400 9530 0063</t>
  </si>
  <si>
    <t>FLM11</t>
  </si>
  <si>
    <t>LX-BAT-3350 
 LG Lithium Ion 3.6V 3350mAh</t>
  </si>
  <si>
    <t xml:space="preserve">XM-L2 LED; RB-25 handle bar bracket;  LX-BC Magnetic battery cover and USB-WP MICRO USB cable </t>
  </si>
  <si>
    <t>8400 9530 0056</t>
  </si>
  <si>
    <t>FLM8</t>
  </si>
  <si>
    <t>LX-BAT-2200 
LG Lithium Ion 3.6V 2200mAh</t>
  </si>
  <si>
    <t xml:space="preserve">XM-L2 LED; RB-25 handle bar bracket;  LX-BC Magnetic battery cover and USB-WP MICRO USB cable 
</t>
  </si>
  <si>
    <t>8400 9530 0032</t>
  </si>
  <si>
    <t>FLM6</t>
  </si>
  <si>
    <t>LX-BAT-1400 
Lithium Ion 3.6V 1400mAh</t>
  </si>
  <si>
    <t xml:space="preserve">CREE XM- L2 LED; RB-25 handlebar bracket and USB-WP MICRO cable </t>
  </si>
  <si>
    <t>8400 9530 0049</t>
  </si>
  <si>
    <t>FLM4</t>
  </si>
  <si>
    <t xml:space="preserve">CREE XM- G2 LED; RB-25 handlebar bracket and  USB-WP MICRO cable </t>
  </si>
  <si>
    <t>COMET-X PRO</t>
  </si>
  <si>
    <t>8400 9530 0872</t>
  </si>
  <si>
    <t>MX4</t>
  </si>
  <si>
    <t>Be Seen Rear Light</t>
  </si>
  <si>
    <t>Lithium Polymer</t>
  </si>
  <si>
    <t>USB - TYPE C cable; M5 Bolt 35mm x 2 pcs,mm x 2pcs, 40mm x 2 pcs, 45mm x 2 pcs; Spacer 5mm x 2pcs. 10mm x 2pcs, 15mm x 2pcs</t>
  </si>
  <si>
    <t>8400 9530 0100</t>
  </si>
  <si>
    <t>FLN4</t>
  </si>
  <si>
    <t>ALCOR</t>
  </si>
  <si>
    <t>MERAK</t>
  </si>
  <si>
    <t>MERAK BAR END</t>
  </si>
  <si>
    <t xml:space="preserve">Rectangular ring COB white LED; RB-22 universal bracket; O-ring (RS-G fits 20-35mm and RS-H fits 35-52mm) , BK-21 belt clip and USB-WP MICRO cable </t>
  </si>
  <si>
    <t>8400 9530 0148</t>
  </si>
  <si>
    <t>FLC2</t>
  </si>
  <si>
    <t xml:space="preserve">COB white LED; RB-22 universal bracket; O-ring (RS-G fits 20-35mm, RS-H fits 35-52mm) ; BK-21 belt clip and water resistance USB-WP MICRO cable </t>
  </si>
  <si>
    <t>Light Set</t>
  </si>
  <si>
    <r>
      <t xml:space="preserve">ORION-W </t>
    </r>
    <r>
      <rPr>
        <b/>
        <sz val="14"/>
        <color rgb="FFFF0000"/>
        <rFont val="Century Gothic"/>
        <family val="2"/>
      </rPr>
      <t xml:space="preserve"> </t>
    </r>
  </si>
  <si>
    <t>8400 9530 0216</t>
  </si>
  <si>
    <t>FLO1</t>
  </si>
  <si>
    <t xml:space="preserve">Lithium Polymer
 </t>
  </si>
  <si>
    <t xml:space="preserve">RB-29-W Magnetic mount, O-ring (RS-G fits 20-35mm and RS-H fits 35-52mm)and USB MICRO cable </t>
  </si>
  <si>
    <t>8400 9530 0186</t>
  </si>
  <si>
    <t>FL100</t>
  </si>
  <si>
    <t>RB-29-W Magnetic mount, O-ring (RS-G fits 20-35mm and RS-H fits 35-52mm)</t>
  </si>
  <si>
    <t>8400 9530 0162</t>
  </si>
  <si>
    <t>FL40</t>
  </si>
  <si>
    <t>2 x CR2032 (included)</t>
  </si>
  <si>
    <t>8400 9530 0124</t>
  </si>
  <si>
    <t>RLS3</t>
  </si>
  <si>
    <t xml:space="preserve">CREE XP - E red LED; RB-22 universal bracket ; O-ring (RS-G fits 20-35mm and RS-H fits 35-52mm)  ,BK-21 belt clip, RB-21 saddle rail bracket and water resistance USB-MICRO cable </t>
  </si>
  <si>
    <t>8400 9530 0117</t>
  </si>
  <si>
    <t>RLN2</t>
  </si>
  <si>
    <t>NOVA &amp; PULSAR</t>
  </si>
  <si>
    <t xml:space="preserve">Rectangular ring COB red LED; RB-22 universal bracket; O-ring (RS-G fits 20-35mm and RS-H fits 35-52mm); BK-21 belt clip, RB-21 saddle rail bracket and USB-WP MICRO cable </t>
  </si>
  <si>
    <r>
      <t xml:space="preserve">CERBERUS </t>
    </r>
    <r>
      <rPr>
        <b/>
        <sz val="14"/>
        <color rgb="FFFF0000"/>
        <rFont val="Century Gothic"/>
        <family val="2"/>
      </rPr>
      <t xml:space="preserve"> </t>
    </r>
  </si>
  <si>
    <t>8400 9530 0131</t>
  </si>
  <si>
    <t>RLC150</t>
  </si>
  <si>
    <t>150</t>
  </si>
  <si>
    <t>3 COB red LED, O-ring(RS-D fits 20-26mm, RS-E fits 26-35 mm and RS-F fits 35-52mm); USB-C TYPE-C USB cable</t>
  </si>
  <si>
    <t>8400 9530 0155</t>
  </si>
  <si>
    <t>RLC8</t>
  </si>
  <si>
    <t xml:space="preserve">COB red LED; RB-22 universal bracket; O-ring (RS-G fits 20-35mm, RS-H fits 35-52mm) ; BK-21 belt clip, RB-21 saddle rail bracket and water resistance USB-MICRO cable </t>
  </si>
  <si>
    <r>
      <t xml:space="preserve">ORION </t>
    </r>
    <r>
      <rPr>
        <b/>
        <sz val="14"/>
        <color rgb="FFFF0000"/>
        <rFont val="Century Gothic"/>
        <family val="2"/>
      </rPr>
      <t xml:space="preserve"> </t>
    </r>
  </si>
  <si>
    <t>8400 9530 0209</t>
  </si>
  <si>
    <t>RLO5</t>
  </si>
  <si>
    <t>Computer mount</t>
  </si>
  <si>
    <t xml:space="preserve">RB-29-R Magnetic mount, O-ring (RS-G fits 20-35mm and RS-H fits 35-52mm) and USB MICRO cable </t>
  </si>
  <si>
    <t>M-01</t>
  </si>
  <si>
    <t>8400 9530 0193</t>
  </si>
  <si>
    <t>RLA15</t>
  </si>
  <si>
    <t>15</t>
  </si>
  <si>
    <t>RB-29-R Magnetic mount, O-ring (RS-G fits 20-35mm and RS-H fits 35-52mm)</t>
  </si>
  <si>
    <t>8400 9530 0179</t>
  </si>
  <si>
    <t>RL15</t>
  </si>
  <si>
    <t>2 xCR2032 (included)</t>
  </si>
  <si>
    <t>RB-29-R Magnetic mount, O-ring (RS-G fits 20-35mm and  RS-H fits 35-52mm)</t>
  </si>
  <si>
    <t>RL15B</t>
  </si>
  <si>
    <t>4 xCR2032 (included)</t>
  </si>
  <si>
    <t>2pcs bar end mount</t>
  </si>
  <si>
    <t>M-02</t>
  </si>
  <si>
    <t>M-03</t>
  </si>
  <si>
    <t>METEOR STORM LITE &amp; NEBULA</t>
  </si>
  <si>
    <t>8400 9530 0223</t>
  </si>
  <si>
    <t>CK13</t>
  </si>
  <si>
    <t>M-04</t>
  </si>
  <si>
    <t>2pcs LX-BAT-2200  
LG Lithium Ion 3.6V 2200mAh / Lithium Polymer</t>
  </si>
  <si>
    <t>1300 / 200</t>
  </si>
  <si>
    <t xml:space="preserve">Meteor Storm Lite: 
CREE XM- L2 LED; RB-26 handle bar bracket;  RB-16 helmet bracket; USB-C-RMS remote control 350mm; MS-BC Magnetic battery cover and USB-C USB cable 
Nebula: 
Rectangular ring COB red LED; RB-22 universal bracket; O-ring (RS-G fits 20-35mm and RS-H fits 35-52mm); BK-21 belt clip, RB-21 saddle rail bracket and USB-WP MICRO cable </t>
  </si>
  <si>
    <t>METEOR VORTEX PRO &amp; CERBERUS</t>
  </si>
  <si>
    <t>8400 9530 0520</t>
  </si>
  <si>
    <t>CK11</t>
  </si>
  <si>
    <t>LX-BAT-3350 
 LG Lithium Ion 3.6V 3350mAh / Lithium Polymer</t>
  </si>
  <si>
    <t>1100 / 150</t>
  </si>
  <si>
    <t>Meteor Vortex Pro.:
XM-L2 LED; RB-25 handle bar bracket;  LX-BC Magnetic battery cover and USB-WP MICRO USB cable
Cerberus:
3 COB red LED, O-ring(RS-D fits 20-26mm, RS-E fits 26-35 mm and RS-F fits 35-52mm); USB-C TYPE-C USB cable</t>
  </si>
  <si>
    <t>M-01-J</t>
  </si>
  <si>
    <t>METEOR VORTEX + ORION</t>
  </si>
  <si>
    <t>8400 9530 0896</t>
  </si>
  <si>
    <t>CK8</t>
  </si>
  <si>
    <t>LX-BAT-2200 
LG Lithium Ion 3.6V 2200mAh
 / Lithium Polymer</t>
  </si>
  <si>
    <t>800 / 50</t>
  </si>
  <si>
    <t xml:space="preserve">Meteor Vortex: 
XM-L2 LED; RB-25 handle bar bracket;  LX-BC Magnetic battery cover and USB-WP USB cable 
Orion:
RB-29-R Magnetic mount, O-ring (RS-G fits 20-35mm and RS-H fits 35-52mm) and USB MICRO cable </t>
  </si>
  <si>
    <t>METEOR-X AUTO PRO &amp; ORION</t>
  </si>
  <si>
    <t>8400 9530 0902</t>
  </si>
  <si>
    <t>CK6</t>
  </si>
  <si>
    <t>18490 Li-Ion Battery
1400 mAh / Lithium Polymer</t>
  </si>
  <si>
    <t xml:space="preserve">600 / 50 </t>
  </si>
  <si>
    <t xml:space="preserve">Meteor-X Auto Pro.:
CREE XM- L2 LED; RB-25 handlebar bracket and water resistance USB-WP MICRO cable  
Orion:
RB-29-R Magnetic mount, O-ring (RS-G fits 20-35mm and RS-H fits 35-52mm) and USB MICRO cable </t>
  </si>
  <si>
    <t>M-GA</t>
  </si>
  <si>
    <t>8400 9530 0230</t>
  </si>
  <si>
    <t>CKB</t>
  </si>
  <si>
    <t>AA Alkaline (included)</t>
  </si>
  <si>
    <t>80 / 25</t>
  </si>
  <si>
    <t>Nova 80: 
Head Light, RB-07, AA Alkaline Battery
Pulsar:
Tail light, Seatpost mount, 2 O Rings (25-35mm, 35-52mm), Belt Clip, AAA Alkaline x 2</t>
  </si>
  <si>
    <t>M-04-J</t>
  </si>
  <si>
    <t>8400 9530 0247</t>
  </si>
  <si>
    <t>HM1</t>
  </si>
  <si>
    <t>Handlebar combo mount for Garmin computers &amp; GoPro. Compatible with 31.8mm handlebars. With RB-28 MOON light adapter for Gopro mount</t>
  </si>
  <si>
    <t>8400 9530 0254</t>
  </si>
  <si>
    <t>HM2</t>
  </si>
  <si>
    <t>8400 9530 0261</t>
  </si>
  <si>
    <t>SM2</t>
  </si>
  <si>
    <t>Stem Cap Mount for Garmin Computer</t>
  </si>
  <si>
    <t>8400 9530 0278</t>
  </si>
  <si>
    <t>SM1</t>
  </si>
  <si>
    <t xml:space="preserve">Saddle Mount for GoPro camera. With RB-27 MOON light adapter                                                                                          </t>
  </si>
  <si>
    <t>8400 9530 0476</t>
  </si>
  <si>
    <t xml:space="preserve">Handlaebar Combo Mount Joint (compatible with M-01,M-02) </t>
  </si>
  <si>
    <t>8400 9530 0469</t>
  </si>
  <si>
    <t>Garmin/ Wahoo Computer mount insert (compatible with M-01, M-02, M-03)</t>
  </si>
  <si>
    <t xml:space="preserve">GoPro/ Action Camera Saddle Mount Joint (compatible with M-04) </t>
  </si>
  <si>
    <t xml:space="preserve">MX: </t>
  </si>
  <si>
    <t xml:space="preserve">METEOR STORM PRO </t>
  </si>
  <si>
    <t>METEOR STORM</t>
  </si>
  <si>
    <t>METEOR STORM LITE</t>
  </si>
  <si>
    <t xml:space="preserve">METEOR VORTEX PRO
</t>
  </si>
  <si>
    <t xml:space="preserve">METEOR VORTEX 
</t>
  </si>
  <si>
    <t xml:space="preserve">METEOR-X AUTO PRO
</t>
  </si>
  <si>
    <t>METEOR-X AUTO</t>
  </si>
  <si>
    <t xml:space="preserve">NEBULA-W </t>
  </si>
  <si>
    <t>SHIELD-X AUTO</t>
  </si>
  <si>
    <t xml:space="preserve">NEBULA </t>
  </si>
  <si>
    <t>Valid from Jun 1 2020 - May 31 2021</t>
  </si>
  <si>
    <t xml:space="preserve">Dealer Price List </t>
  </si>
  <si>
    <t>FLM17</t>
  </si>
  <si>
    <t xml:space="preserve">Meteor Storm Lite </t>
  </si>
  <si>
    <t xml:space="preserve">Meteor Storm </t>
  </si>
  <si>
    <t xml:space="preserve">Meteor Storm Dual </t>
  </si>
  <si>
    <t xml:space="preserve">Meteor Vortex Pro </t>
  </si>
  <si>
    <t xml:space="preserve">Meteor Vortex </t>
  </si>
  <si>
    <t>** 5 pcs SET  is ONLY Available: Jun 1 to Sep 30 on "First Come First Served Basis" **</t>
  </si>
  <si>
    <r>
      <t>Set Order (5 PCS) Front Light</t>
    </r>
    <r>
      <rPr>
        <b/>
        <sz val="30"/>
        <rFont val="Arial Black"/>
        <family val="2"/>
      </rPr>
      <t xml:space="preserve"> </t>
    </r>
    <r>
      <rPr>
        <b/>
        <sz val="30"/>
        <color rgb="FFFF0000"/>
        <rFont val="Arial Black"/>
        <family val="2"/>
      </rPr>
      <t>(17.76% OFF)</t>
    </r>
    <r>
      <rPr>
        <b/>
        <sz val="30"/>
        <rFont val="Arial Black"/>
        <family val="2"/>
      </rPr>
      <t xml:space="preserve"> </t>
    </r>
  </si>
  <si>
    <r>
      <t xml:space="preserve">Set Order (5 PCS) Combo Set </t>
    </r>
    <r>
      <rPr>
        <b/>
        <sz val="30"/>
        <color rgb="FFFF0000"/>
        <rFont val="Arial Black"/>
        <family val="2"/>
      </rPr>
      <t xml:space="preserve">(17.76% OFF) </t>
    </r>
  </si>
  <si>
    <t>** 5 pcs SET  is ONLY Available: Jun 1 - Sep 30 on "First Come First Served Basis" **</t>
  </si>
  <si>
    <r>
      <t>Set Order (5 PCS) COB Light</t>
    </r>
    <r>
      <rPr>
        <b/>
        <sz val="30"/>
        <rFont val="Arial Black"/>
        <family val="2"/>
      </rPr>
      <t xml:space="preserve"> / </t>
    </r>
    <r>
      <rPr>
        <b/>
        <sz val="30"/>
        <rFont val="Century Gothic"/>
        <family val="2"/>
      </rPr>
      <t>M-01</t>
    </r>
    <r>
      <rPr>
        <b/>
        <sz val="30"/>
        <rFont val="Arial Black"/>
        <family val="2"/>
      </rPr>
      <t xml:space="preserve"> </t>
    </r>
    <r>
      <rPr>
        <b/>
        <sz val="30"/>
        <color rgb="FFFF0000"/>
        <rFont val="Arial Black"/>
        <family val="2"/>
      </rPr>
      <t>(17.76% OFF)</t>
    </r>
    <r>
      <rPr>
        <b/>
        <sz val="30"/>
        <rFont val="Arial Black"/>
        <family val="2"/>
      </rPr>
      <t xml:space="preserve"> </t>
    </r>
  </si>
  <si>
    <t>Contact rep for a special quote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</si>
</sst>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164" formatCode="0.00;_ꀀ"/>
    <numFmt numFmtId="165" formatCode="#,##0.0_ "/>
    <numFmt numFmtId="166" formatCode="#,##0.00_ "/>
    <numFmt numFmtId="168" formatCode="#,##0_ "/>
    <numFmt numFmtId="170" formatCode="0.0"/>
  </numFmts>
  <fonts count="31" x14ac:knownFonts="1">
    <font>
      <sz val="12"/>
      <color rgb="FF000000"/>
      <name val="PMingLiu"/>
    </font>
    <font>
      <sz val="12"/>
      <color theme="1"/>
      <name val="Century Gothic"/>
      <family val="2"/>
    </font>
    <font>
      <sz val="24"/>
      <color theme="1"/>
      <name val="Century Gothic"/>
      <family val="2"/>
    </font>
    <font>
      <b/>
      <i/>
      <u/>
      <sz val="24"/>
      <color theme="1"/>
      <name val="Century Gothic"/>
      <family val="2"/>
    </font>
    <font>
      <sz val="12"/>
      <name val="PMingLiU"/>
      <family val="1"/>
    </font>
    <font>
      <b/>
      <i/>
      <sz val="30"/>
      <color theme="1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0"/>
      <color theme="1"/>
      <name val="MingLiU"/>
      <family val="3"/>
    </font>
    <font>
      <sz val="9"/>
      <color theme="1"/>
      <name val="Century Gothic"/>
      <family val="2"/>
    </font>
    <font>
      <b/>
      <sz val="10"/>
      <color theme="1"/>
      <name val="Century Gothic"/>
      <family val="2"/>
    </font>
    <font>
      <sz val="18"/>
      <color theme="1"/>
      <name val="Century Gothic"/>
      <family val="2"/>
    </font>
    <font>
      <b/>
      <i/>
      <sz val="14"/>
      <color theme="1"/>
      <name val="Century Gothic"/>
      <family val="2"/>
    </font>
    <font>
      <sz val="12"/>
      <color theme="1"/>
      <name val="PMingLiU"/>
      <family val="1"/>
    </font>
    <font>
      <b/>
      <sz val="15"/>
      <color theme="1"/>
      <name val="Arial"/>
      <family val="2"/>
    </font>
    <font>
      <b/>
      <sz val="15"/>
      <color theme="1"/>
      <name val="Century Gothic"/>
      <family val="2"/>
    </font>
    <font>
      <b/>
      <i/>
      <sz val="11"/>
      <color theme="1"/>
      <name val="Century Gothic"/>
      <family val="2"/>
    </font>
    <font>
      <b/>
      <sz val="12"/>
      <color theme="1"/>
      <name val="Century Gothic"/>
      <family val="2"/>
    </font>
    <font>
      <sz val="30"/>
      <color theme="1"/>
      <name val="Century Gothic"/>
      <family val="2"/>
    </font>
    <font>
      <sz val="15"/>
      <color theme="1"/>
      <name val="Century Gothic"/>
      <family val="2"/>
    </font>
    <font>
      <sz val="14"/>
      <color theme="1"/>
      <name val="Century Gothic"/>
      <family val="2"/>
    </font>
    <font>
      <b/>
      <sz val="14"/>
      <color rgb="FFFF0000"/>
      <name val="Century Gothic"/>
      <family val="2"/>
    </font>
    <font>
      <b/>
      <sz val="48"/>
      <color theme="1"/>
      <name val="Arial Black"/>
      <family val="2"/>
    </font>
    <font>
      <sz val="12"/>
      <color rgb="FF000000"/>
      <name val="PMingLiU"/>
      <family val="1"/>
    </font>
    <font>
      <b/>
      <sz val="16"/>
      <name val="Century Gothic"/>
      <family val="2"/>
    </font>
    <font>
      <b/>
      <sz val="15"/>
      <color theme="1"/>
      <name val="MingLiU"/>
      <family val="3"/>
    </font>
    <font>
      <b/>
      <sz val="14"/>
      <name val="Century Gothic"/>
      <family val="2"/>
    </font>
    <font>
      <b/>
      <sz val="25"/>
      <color rgb="FFFFFF00"/>
      <name val="Century Gothic"/>
      <family val="2"/>
    </font>
    <font>
      <b/>
      <sz val="30"/>
      <name val="Century Gothic"/>
      <family val="2"/>
    </font>
    <font>
      <b/>
      <sz val="30"/>
      <name val="Arial Black"/>
      <family val="2"/>
    </font>
    <font>
      <b/>
      <sz val="30"/>
      <color rgb="FFFF0000"/>
      <name val="Arial Black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rgb="FF8DB3E2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3" fillId="0" borderId="0" applyFont="0" applyFill="0" applyBorder="0" applyAlignment="0" applyProtection="0"/>
  </cellStyleXfs>
  <cellXfs count="136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/>
    </xf>
    <xf numFmtId="168" fontId="6" fillId="2" borderId="1" xfId="0" applyNumberFormat="1" applyFont="1" applyFill="1" applyBorder="1" applyAlignment="1">
      <alignment horizontal="center" vertical="center"/>
    </xf>
    <xf numFmtId="168" fontId="9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14" fillId="4" borderId="5" xfId="0" applyFont="1" applyFill="1" applyBorder="1" applyAlignment="1">
      <alignment horizontal="center" vertical="center"/>
    </xf>
    <xf numFmtId="164" fontId="14" fillId="4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wrapText="1"/>
    </xf>
    <xf numFmtId="165" fontId="15" fillId="5" borderId="5" xfId="0" applyNumberFormat="1" applyFont="1" applyFill="1" applyBorder="1" applyAlignment="1">
      <alignment horizontal="center" vertical="center"/>
    </xf>
    <xf numFmtId="166" fontId="15" fillId="2" borderId="5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/>
    </xf>
    <xf numFmtId="166" fontId="15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9" fillId="2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/>
    </xf>
    <xf numFmtId="0" fontId="7" fillId="0" borderId="5" xfId="0" applyFont="1" applyBorder="1" applyAlignment="1">
      <alignment horizontal="center" wrapText="1"/>
    </xf>
    <xf numFmtId="164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164" fontId="15" fillId="2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17" fillId="0" borderId="0" xfId="0" applyFont="1" applyAlignment="1">
      <alignment horizontal="right" vertical="center"/>
    </xf>
    <xf numFmtId="0" fontId="18" fillId="3" borderId="1" xfId="0" applyFont="1" applyFill="1" applyBorder="1" applyAlignment="1">
      <alignment vertical="center"/>
    </xf>
    <xf numFmtId="0" fontId="14" fillId="4" borderId="9" xfId="0" applyFont="1" applyFill="1" applyBorder="1" applyAlignment="1">
      <alignment horizontal="center" vertical="center"/>
    </xf>
    <xf numFmtId="164" fontId="14" fillId="4" borderId="9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/>
    </xf>
    <xf numFmtId="165" fontId="15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8" fontId="15" fillId="0" borderId="5" xfId="0" applyNumberFormat="1" applyFont="1" applyBorder="1" applyAlignment="1">
      <alignment horizontal="center" vertical="center"/>
    </xf>
    <xf numFmtId="165" fontId="7" fillId="0" borderId="5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6" fontId="7" fillId="0" borderId="16" xfId="0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0" xfId="0" applyFont="1" applyAlignment="1">
      <alignment horizontal="right" vertical="center"/>
    </xf>
    <xf numFmtId="0" fontId="4" fillId="0" borderId="8" xfId="0" applyFont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164" fontId="8" fillId="0" borderId="8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vertical="center"/>
    </xf>
    <xf numFmtId="0" fontId="26" fillId="0" borderId="18" xfId="0" applyFont="1" applyFill="1" applyBorder="1" applyAlignment="1" applyProtection="1">
      <alignment horizontal="center"/>
    </xf>
    <xf numFmtId="0" fontId="26" fillId="0" borderId="20" xfId="0" applyFont="1" applyFill="1" applyBorder="1" applyAlignment="1" applyProtection="1">
      <alignment horizontal="center"/>
    </xf>
    <xf numFmtId="0" fontId="24" fillId="9" borderId="8" xfId="0" applyFont="1" applyFill="1" applyBorder="1" applyAlignment="1" applyProtection="1">
      <alignment vertical="center"/>
    </xf>
    <xf numFmtId="0" fontId="14" fillId="4" borderId="12" xfId="0" applyFont="1" applyFill="1" applyBorder="1" applyAlignment="1">
      <alignment horizontal="center" vertical="center"/>
    </xf>
    <xf numFmtId="0" fontId="26" fillId="0" borderId="17" xfId="0" applyFont="1" applyFill="1" applyBorder="1" applyAlignment="1" applyProtection="1">
      <alignment horizontal="center" vertical="center"/>
    </xf>
    <xf numFmtId="0" fontId="26" fillId="0" borderId="28" xfId="0" applyFont="1" applyFill="1" applyBorder="1" applyAlignment="1" applyProtection="1">
      <alignment horizontal="center" vertical="center"/>
    </xf>
    <xf numFmtId="0" fontId="7" fillId="2" borderId="1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 vertical="center"/>
    </xf>
    <xf numFmtId="166" fontId="15" fillId="2" borderId="17" xfId="0" applyNumberFormat="1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/>
    </xf>
    <xf numFmtId="0" fontId="26" fillId="0" borderId="8" xfId="0" applyFont="1" applyFill="1" applyBorder="1" applyAlignment="1" applyProtection="1">
      <alignment horizontal="center" vertical="center"/>
    </xf>
    <xf numFmtId="170" fontId="25" fillId="0" borderId="8" xfId="1" applyNumberFormat="1" applyFont="1" applyFill="1" applyBorder="1" applyAlignment="1">
      <alignment horizontal="center" vertical="center"/>
    </xf>
    <xf numFmtId="164" fontId="15" fillId="0" borderId="8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28" fillId="8" borderId="22" xfId="0" applyFont="1" applyFill="1" applyBorder="1" applyAlignment="1" applyProtection="1">
      <alignment horizontal="center" vertical="center"/>
    </xf>
    <xf numFmtId="0" fontId="28" fillId="8" borderId="23" xfId="0" applyFont="1" applyFill="1" applyBorder="1" applyAlignment="1" applyProtection="1">
      <alignment horizontal="center" vertical="center"/>
    </xf>
    <xf numFmtId="0" fontId="28" fillId="8" borderId="24" xfId="0" applyFont="1" applyFill="1" applyBorder="1" applyAlignment="1" applyProtection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27" fillId="10" borderId="2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center" wrapText="1"/>
    </xf>
    <xf numFmtId="0" fontId="12" fillId="2" borderId="6" xfId="0" applyFont="1" applyFill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15" fillId="2" borderId="17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vertical="center"/>
    </xf>
    <xf numFmtId="0" fontId="15" fillId="2" borderId="31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left" vertical="center" wrapText="1"/>
    </xf>
    <xf numFmtId="0" fontId="15" fillId="2" borderId="26" xfId="0" applyFont="1" applyFill="1" applyBorder="1" applyAlignment="1">
      <alignment horizontal="left" vertical="center" wrapText="1"/>
    </xf>
    <xf numFmtId="0" fontId="15" fillId="2" borderId="27" xfId="0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left" vertical="center" wrapText="1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6" fontId="15" fillId="2" borderId="10" xfId="0" applyNumberFormat="1" applyFont="1" applyFill="1" applyBorder="1" applyAlignment="1">
      <alignment horizontal="center" vertical="center"/>
    </xf>
    <xf numFmtId="166" fontId="15" fillId="2" borderId="11" xfId="0" applyNumberFormat="1" applyFont="1" applyFill="1" applyBorder="1" applyAlignment="1">
      <alignment horizontal="center" vertical="center"/>
    </xf>
    <xf numFmtId="166" fontId="15" fillId="2" borderId="4" xfId="0" applyNumberFormat="1" applyFont="1" applyFill="1" applyBorder="1" applyAlignment="1">
      <alignment horizontal="center" vertical="center"/>
    </xf>
    <xf numFmtId="164" fontId="14" fillId="4" borderId="10" xfId="0" applyNumberFormat="1" applyFont="1" applyFill="1" applyBorder="1" applyAlignment="1">
      <alignment horizontal="center" vertical="center" wrapText="1"/>
    </xf>
    <xf numFmtId="164" fontId="14" fillId="4" borderId="11" xfId="0" applyNumberFormat="1" applyFont="1" applyFill="1" applyBorder="1" applyAlignment="1">
      <alignment horizontal="center" vertical="center" wrapText="1"/>
    </xf>
    <xf numFmtId="164" fontId="14" fillId="4" borderId="4" xfId="0" applyNumberFormat="1" applyFont="1" applyFill="1" applyBorder="1" applyAlignment="1">
      <alignment horizontal="center" vertical="center" wrapText="1"/>
    </xf>
    <xf numFmtId="166" fontId="15" fillId="2" borderId="29" xfId="0" applyNumberFormat="1" applyFont="1" applyFill="1" applyBorder="1" applyAlignment="1">
      <alignment horizontal="center" vertical="center"/>
    </xf>
    <xf numFmtId="166" fontId="15" fillId="2" borderId="19" xfId="0" applyNumberFormat="1" applyFont="1" applyFill="1" applyBorder="1" applyAlignment="1">
      <alignment horizontal="center" vertical="center"/>
    </xf>
    <xf numFmtId="166" fontId="15" fillId="2" borderId="30" xfId="0" applyNumberFormat="1" applyFont="1" applyFill="1" applyBorder="1" applyAlignment="1">
      <alignment horizontal="center" vertical="center"/>
    </xf>
    <xf numFmtId="164" fontId="14" fillId="4" borderId="34" xfId="0" applyNumberFormat="1" applyFont="1" applyFill="1" applyBorder="1" applyAlignment="1">
      <alignment horizontal="center" vertical="center" wrapText="1"/>
    </xf>
    <xf numFmtId="164" fontId="14" fillId="4" borderId="35" xfId="0" applyNumberFormat="1" applyFont="1" applyFill="1" applyBorder="1" applyAlignment="1">
      <alignment horizontal="center" vertical="center" wrapText="1"/>
    </xf>
    <xf numFmtId="164" fontId="14" fillId="4" borderId="36" xfId="0" applyNumberFormat="1" applyFont="1" applyFill="1" applyBorder="1" applyAlignment="1">
      <alignment horizontal="center" vertical="center" wrapText="1"/>
    </xf>
    <xf numFmtId="164" fontId="15" fillId="0" borderId="29" xfId="0" applyNumberFormat="1" applyFont="1" applyFill="1" applyBorder="1" applyAlignment="1" applyProtection="1">
      <alignment horizontal="center" vertical="center" wrapText="1"/>
      <protection locked="0"/>
    </xf>
    <xf numFmtId="164" fontId="15" fillId="0" borderId="19" xfId="0" applyNumberFormat="1" applyFont="1" applyFill="1" applyBorder="1" applyAlignment="1" applyProtection="1">
      <alignment horizontal="center" vertical="center" wrapText="1"/>
      <protection locked="0"/>
    </xf>
    <xf numFmtId="164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2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166" fontId="15" fillId="2" borderId="31" xfId="0" applyNumberFormat="1" applyFont="1" applyFill="1" applyBorder="1" applyAlignment="1">
      <alignment horizontal="center" vertical="center"/>
    </xf>
    <xf numFmtId="166" fontId="15" fillId="2" borderId="32" xfId="0" applyNumberFormat="1" applyFont="1" applyFill="1" applyBorder="1" applyAlignment="1">
      <alignment horizontal="center" vertical="center"/>
    </xf>
    <xf numFmtId="166" fontId="15" fillId="2" borderId="33" xfId="0" applyNumberFormat="1" applyFont="1" applyFill="1" applyBorder="1" applyAlignment="1">
      <alignment horizontal="center" vertical="center"/>
    </xf>
    <xf numFmtId="166" fontId="15" fillId="2" borderId="12" xfId="0" applyNumberFormat="1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vertical="center"/>
    </xf>
    <xf numFmtId="0" fontId="4" fillId="11" borderId="15" xfId="0" applyFont="1" applyFill="1" applyBorder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gif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0</xdr:rowOff>
    </xdr:from>
    <xdr:ext cx="5781675" cy="1247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29</xdr:row>
      <xdr:rowOff>228600</xdr:rowOff>
    </xdr:from>
    <xdr:ext cx="1000125" cy="9334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809625</xdr:colOff>
      <xdr:row>28</xdr:row>
      <xdr:rowOff>9525</xdr:rowOff>
    </xdr:from>
    <xdr:ext cx="1428750" cy="1323975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876300</xdr:colOff>
      <xdr:row>35</xdr:row>
      <xdr:rowOff>152400</xdr:rowOff>
    </xdr:from>
    <xdr:ext cx="1428750" cy="1323975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41</xdr:row>
      <xdr:rowOff>85725</xdr:rowOff>
    </xdr:from>
    <xdr:ext cx="1428750" cy="1323975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1657350</xdr:colOff>
      <xdr:row>48</xdr:row>
      <xdr:rowOff>361950</xdr:rowOff>
    </xdr:from>
    <xdr:ext cx="1085850" cy="1228725"/>
    <xdr:pic>
      <xdr:nvPicPr>
        <xdr:cNvPr id="17" name="image1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9525" cy="9525"/>
    <xdr:pic>
      <xdr:nvPicPr>
        <xdr:cNvPr id="37" name="image10.gif" descr="https://d.adroll.com/cm/inde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76</xdr:row>
      <xdr:rowOff>0</xdr:rowOff>
    </xdr:from>
    <xdr:ext cx="9525" cy="9525"/>
    <xdr:pic>
      <xdr:nvPicPr>
        <xdr:cNvPr id="38" name="image8.gif" descr="https://d.adroll.com/cm/n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9525" cy="9525"/>
    <xdr:pic>
      <xdr:nvPicPr>
        <xdr:cNvPr id="39" name="image10.gif" descr="https://d.adroll.com/cm/index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76</xdr:row>
      <xdr:rowOff>0</xdr:rowOff>
    </xdr:from>
    <xdr:ext cx="9525" cy="9525"/>
    <xdr:pic>
      <xdr:nvPicPr>
        <xdr:cNvPr id="40" name="image8.gif" descr="https://d.adroll.com/cm/n/out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76</xdr:row>
      <xdr:rowOff>276225</xdr:rowOff>
    </xdr:from>
    <xdr:ext cx="2019300" cy="1152525"/>
    <xdr:pic>
      <xdr:nvPicPr>
        <xdr:cNvPr id="41" name="image28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77</xdr:row>
      <xdr:rowOff>180975</xdr:rowOff>
    </xdr:from>
    <xdr:ext cx="2000250" cy="1114425"/>
    <xdr:pic>
      <xdr:nvPicPr>
        <xdr:cNvPr id="42" name="image26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79</xdr:row>
      <xdr:rowOff>190500</xdr:rowOff>
    </xdr:from>
    <xdr:ext cx="1657350" cy="1419225"/>
    <xdr:pic>
      <xdr:nvPicPr>
        <xdr:cNvPr id="43" name="image27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914400</xdr:colOff>
      <xdr:row>80</xdr:row>
      <xdr:rowOff>142875</xdr:rowOff>
    </xdr:from>
    <xdr:ext cx="1162050" cy="1552575"/>
    <xdr:pic>
      <xdr:nvPicPr>
        <xdr:cNvPr id="44" name="image32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942975</xdr:colOff>
      <xdr:row>81</xdr:row>
      <xdr:rowOff>152400</xdr:rowOff>
    </xdr:from>
    <xdr:ext cx="1123950" cy="1504950"/>
    <xdr:pic>
      <xdr:nvPicPr>
        <xdr:cNvPr id="45" name="image29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78</xdr:row>
      <xdr:rowOff>133350</xdr:rowOff>
    </xdr:from>
    <xdr:ext cx="1247775" cy="1438275"/>
    <xdr:pic>
      <xdr:nvPicPr>
        <xdr:cNvPr id="46" name="image30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720725</xdr:colOff>
      <xdr:row>7</xdr:row>
      <xdr:rowOff>171450</xdr:rowOff>
    </xdr:from>
    <xdr:ext cx="1485900" cy="1133475"/>
    <xdr:pic>
      <xdr:nvPicPr>
        <xdr:cNvPr id="49" name="image34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0725" y="3397250"/>
          <a:ext cx="1485900" cy="1133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720725</xdr:colOff>
      <xdr:row>8</xdr:row>
      <xdr:rowOff>238125</xdr:rowOff>
    </xdr:from>
    <xdr:ext cx="1476375" cy="1171575"/>
    <xdr:pic>
      <xdr:nvPicPr>
        <xdr:cNvPr id="50" name="image33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20725" y="5305425"/>
          <a:ext cx="1476375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663575</xdr:colOff>
      <xdr:row>9</xdr:row>
      <xdr:rowOff>123825</xdr:rowOff>
    </xdr:from>
    <xdr:ext cx="1590675" cy="1247775"/>
    <xdr:pic>
      <xdr:nvPicPr>
        <xdr:cNvPr id="51" name="image35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3575" y="7032625"/>
          <a:ext cx="15906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730250</xdr:colOff>
      <xdr:row>10</xdr:row>
      <xdr:rowOff>190500</xdr:rowOff>
    </xdr:from>
    <xdr:ext cx="1543050" cy="1209675"/>
    <xdr:pic>
      <xdr:nvPicPr>
        <xdr:cNvPr id="52" name="image3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30250" y="8813800"/>
          <a:ext cx="154305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14</xdr:row>
      <xdr:rowOff>257175</xdr:rowOff>
    </xdr:from>
    <xdr:ext cx="1400175" cy="1057275"/>
    <xdr:pic>
      <xdr:nvPicPr>
        <xdr:cNvPr id="53" name="image36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42950" y="12042775"/>
          <a:ext cx="1400175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749300</xdr:colOff>
      <xdr:row>15</xdr:row>
      <xdr:rowOff>393700</xdr:rowOff>
    </xdr:from>
    <xdr:ext cx="1346200" cy="1050925"/>
    <xdr:pic>
      <xdr:nvPicPr>
        <xdr:cNvPr id="54" name="image37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49300" y="13893800"/>
          <a:ext cx="1346200" cy="1050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16</xdr:row>
      <xdr:rowOff>292100</xdr:rowOff>
    </xdr:from>
    <xdr:ext cx="1327150" cy="1136650"/>
    <xdr:pic>
      <xdr:nvPicPr>
        <xdr:cNvPr id="55" name="image40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1050" y="15748000"/>
          <a:ext cx="1327150" cy="113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765175</xdr:colOff>
      <xdr:row>17</xdr:row>
      <xdr:rowOff>406400</xdr:rowOff>
    </xdr:from>
    <xdr:ext cx="1241425" cy="1089025"/>
    <xdr:pic>
      <xdr:nvPicPr>
        <xdr:cNvPr id="56" name="image41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5175" y="17767300"/>
          <a:ext cx="1241425" cy="1089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42</xdr:row>
      <xdr:rowOff>180975</xdr:rowOff>
    </xdr:from>
    <xdr:ext cx="1343025" cy="1228725"/>
    <xdr:pic>
      <xdr:nvPicPr>
        <xdr:cNvPr id="59" name="image38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47</xdr:row>
      <xdr:rowOff>581025</xdr:rowOff>
    </xdr:from>
    <xdr:ext cx="1295400" cy="1009650"/>
    <xdr:pic>
      <xdr:nvPicPr>
        <xdr:cNvPr id="60" name="image39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2900" y="48155225"/>
          <a:ext cx="12954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34</xdr:row>
      <xdr:rowOff>104775</xdr:rowOff>
    </xdr:from>
    <xdr:ext cx="657225" cy="1362075"/>
    <xdr:pic>
      <xdr:nvPicPr>
        <xdr:cNvPr id="61" name="image4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1038225</xdr:colOff>
      <xdr:row>33</xdr:row>
      <xdr:rowOff>123825</xdr:rowOff>
    </xdr:from>
    <xdr:ext cx="923925" cy="1381125"/>
    <xdr:pic>
      <xdr:nvPicPr>
        <xdr:cNvPr id="62" name="image46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1200150</xdr:colOff>
      <xdr:row>36</xdr:row>
      <xdr:rowOff>171450</xdr:rowOff>
    </xdr:from>
    <xdr:ext cx="685800" cy="1247775"/>
    <xdr:pic>
      <xdr:nvPicPr>
        <xdr:cNvPr id="63" name="image43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1143000</xdr:colOff>
      <xdr:row>22</xdr:row>
      <xdr:rowOff>38100</xdr:rowOff>
    </xdr:from>
    <xdr:ext cx="685800" cy="1514475"/>
    <xdr:pic>
      <xdr:nvPicPr>
        <xdr:cNvPr id="64" name="image44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23</xdr:row>
      <xdr:rowOff>104775</xdr:rowOff>
    </xdr:from>
    <xdr:ext cx="762000" cy="1419225"/>
    <xdr:pic>
      <xdr:nvPicPr>
        <xdr:cNvPr id="65" name="image45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1104900</xdr:colOff>
      <xdr:row>27</xdr:row>
      <xdr:rowOff>123825</xdr:rowOff>
    </xdr:from>
    <xdr:ext cx="962025" cy="1152525"/>
    <xdr:pic>
      <xdr:nvPicPr>
        <xdr:cNvPr id="66" name="image48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1295400</xdr:colOff>
      <xdr:row>40</xdr:row>
      <xdr:rowOff>257175</xdr:rowOff>
    </xdr:from>
    <xdr:ext cx="904875" cy="1019175"/>
    <xdr:pic>
      <xdr:nvPicPr>
        <xdr:cNvPr id="67" name="image47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1800225</xdr:colOff>
      <xdr:row>47</xdr:row>
      <xdr:rowOff>285750</xdr:rowOff>
    </xdr:from>
    <xdr:ext cx="657225" cy="1362075"/>
    <xdr:pic>
      <xdr:nvPicPr>
        <xdr:cNvPr id="68" name="image4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323851</xdr:colOff>
      <xdr:row>48</xdr:row>
      <xdr:rowOff>685800</xdr:rowOff>
    </xdr:from>
    <xdr:ext cx="1333499" cy="923925"/>
    <xdr:pic>
      <xdr:nvPicPr>
        <xdr:cNvPr id="69" name="image36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3851" y="50406300"/>
          <a:ext cx="1333499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49</xdr:row>
      <xdr:rowOff>628649</xdr:rowOff>
    </xdr:from>
    <xdr:ext cx="1266825" cy="942975"/>
    <xdr:pic>
      <xdr:nvPicPr>
        <xdr:cNvPr id="70" name="image37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2425" y="52406549"/>
          <a:ext cx="1266825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1771650</xdr:colOff>
      <xdr:row>49</xdr:row>
      <xdr:rowOff>523875</xdr:rowOff>
    </xdr:from>
    <xdr:ext cx="904875" cy="1019175"/>
    <xdr:pic>
      <xdr:nvPicPr>
        <xdr:cNvPr id="71" name="image47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1752600</xdr:colOff>
      <xdr:row>50</xdr:row>
      <xdr:rowOff>523875</xdr:rowOff>
    </xdr:from>
    <xdr:ext cx="904875" cy="1019175"/>
    <xdr:pic>
      <xdr:nvPicPr>
        <xdr:cNvPr id="72" name="image47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50</xdr:row>
      <xdr:rowOff>476250</xdr:rowOff>
    </xdr:from>
    <xdr:ext cx="1209675" cy="1076325"/>
    <xdr:pic>
      <xdr:nvPicPr>
        <xdr:cNvPr id="73" name="image40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51</xdr:row>
      <xdr:rowOff>428625</xdr:rowOff>
    </xdr:from>
    <xdr:ext cx="1209675" cy="1085850"/>
    <xdr:pic>
      <xdr:nvPicPr>
        <xdr:cNvPr id="74" name="image50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1781175</xdr:colOff>
      <xdr:row>51</xdr:row>
      <xdr:rowOff>371475</xdr:rowOff>
    </xdr:from>
    <xdr:ext cx="609600" cy="1143000"/>
    <xdr:pic>
      <xdr:nvPicPr>
        <xdr:cNvPr id="75" name="image52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50</xdr:row>
      <xdr:rowOff>104775</xdr:rowOff>
    </xdr:from>
    <xdr:ext cx="704850" cy="533400"/>
    <xdr:pic>
      <xdr:nvPicPr>
        <xdr:cNvPr id="76" name="image9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21</xdr:row>
      <xdr:rowOff>171450</xdr:rowOff>
    </xdr:from>
    <xdr:ext cx="1866900" cy="1114425"/>
    <xdr:pic>
      <xdr:nvPicPr>
        <xdr:cNvPr id="78" name="image54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56</xdr:row>
      <xdr:rowOff>400050</xdr:rowOff>
    </xdr:from>
    <xdr:ext cx="1295400" cy="1009650"/>
    <xdr:pic>
      <xdr:nvPicPr>
        <xdr:cNvPr id="81" name="image39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09600" y="58845450"/>
          <a:ext cx="12954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57</xdr:row>
      <xdr:rowOff>419100</xdr:rowOff>
    </xdr:from>
    <xdr:ext cx="1295400" cy="1009650"/>
    <xdr:pic>
      <xdr:nvPicPr>
        <xdr:cNvPr id="82" name="image39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09600" y="60693300"/>
          <a:ext cx="12954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58</xdr:row>
      <xdr:rowOff>342900</xdr:rowOff>
    </xdr:from>
    <xdr:ext cx="1295400" cy="1009650"/>
    <xdr:pic>
      <xdr:nvPicPr>
        <xdr:cNvPr id="83" name="image39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8650" y="62445900"/>
          <a:ext cx="12954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590551</xdr:colOff>
      <xdr:row>59</xdr:row>
      <xdr:rowOff>476250</xdr:rowOff>
    </xdr:from>
    <xdr:ext cx="1257300" cy="923925"/>
    <xdr:pic>
      <xdr:nvPicPr>
        <xdr:cNvPr id="84" name="image36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90551" y="64408050"/>
          <a:ext cx="125730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571501</xdr:colOff>
      <xdr:row>60</xdr:row>
      <xdr:rowOff>495300</xdr:rowOff>
    </xdr:from>
    <xdr:ext cx="1238250" cy="962025"/>
    <xdr:pic>
      <xdr:nvPicPr>
        <xdr:cNvPr id="85" name="image37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71501" y="66255900"/>
          <a:ext cx="1238250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1657350</xdr:colOff>
      <xdr:row>70</xdr:row>
      <xdr:rowOff>361950</xdr:rowOff>
    </xdr:from>
    <xdr:ext cx="1085850" cy="1228725"/>
    <xdr:pic>
      <xdr:nvPicPr>
        <xdr:cNvPr id="86" name="image12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57350" y="50082450"/>
          <a:ext cx="10858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69</xdr:row>
      <xdr:rowOff>581025</xdr:rowOff>
    </xdr:from>
    <xdr:ext cx="1295400" cy="1009650"/>
    <xdr:pic>
      <xdr:nvPicPr>
        <xdr:cNvPr id="87" name="image39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2900" y="48206025"/>
          <a:ext cx="12954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1800225</xdr:colOff>
      <xdr:row>69</xdr:row>
      <xdr:rowOff>285750</xdr:rowOff>
    </xdr:from>
    <xdr:ext cx="657225" cy="1362075"/>
    <xdr:pic>
      <xdr:nvPicPr>
        <xdr:cNvPr id="88" name="image42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00225" y="47910750"/>
          <a:ext cx="6572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323851</xdr:colOff>
      <xdr:row>70</xdr:row>
      <xdr:rowOff>685800</xdr:rowOff>
    </xdr:from>
    <xdr:ext cx="1333499" cy="923925"/>
    <xdr:pic>
      <xdr:nvPicPr>
        <xdr:cNvPr id="89" name="image36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3851" y="50406300"/>
          <a:ext cx="1333499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71</xdr:row>
      <xdr:rowOff>628649</xdr:rowOff>
    </xdr:from>
    <xdr:ext cx="1266825" cy="942975"/>
    <xdr:pic>
      <xdr:nvPicPr>
        <xdr:cNvPr id="90" name="image37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2425" y="52406549"/>
          <a:ext cx="1266825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1771650</xdr:colOff>
      <xdr:row>71</xdr:row>
      <xdr:rowOff>523875</xdr:rowOff>
    </xdr:from>
    <xdr:ext cx="904875" cy="1019175"/>
    <xdr:pic>
      <xdr:nvPicPr>
        <xdr:cNvPr id="91" name="image47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771650" y="52301775"/>
          <a:ext cx="904875" cy="1019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1661160</xdr:colOff>
      <xdr:row>70</xdr:row>
      <xdr:rowOff>388620</xdr:rowOff>
    </xdr:from>
    <xdr:to>
      <xdr:col>1</xdr:col>
      <xdr:colOff>0</xdr:colOff>
      <xdr:row>70</xdr:row>
      <xdr:rowOff>1623060</xdr:rowOff>
    </xdr:to>
    <xdr:pic>
      <xdr:nvPicPr>
        <xdr:cNvPr id="92" name="image12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71810880"/>
          <a:ext cx="108966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1661160</xdr:colOff>
      <xdr:row>48</xdr:row>
      <xdr:rowOff>388620</xdr:rowOff>
    </xdr:from>
    <xdr:to>
      <xdr:col>1</xdr:col>
      <xdr:colOff>0</xdr:colOff>
      <xdr:row>48</xdr:row>
      <xdr:rowOff>1615440</xdr:rowOff>
    </xdr:to>
    <xdr:pic>
      <xdr:nvPicPr>
        <xdr:cNvPr id="1025" name="image12.pn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50086260"/>
          <a:ext cx="1082040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oneCellAnchor>
    <xdr:from>
      <xdr:col>0</xdr:col>
      <xdr:colOff>1133475</xdr:colOff>
      <xdr:row>62</xdr:row>
      <xdr:rowOff>104775</xdr:rowOff>
    </xdr:from>
    <xdr:ext cx="657225" cy="1362075"/>
    <xdr:pic>
      <xdr:nvPicPr>
        <xdr:cNvPr id="93" name="image42.pn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33475" y="35042475"/>
          <a:ext cx="6572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1200150</xdr:colOff>
      <xdr:row>63</xdr:row>
      <xdr:rowOff>171450</xdr:rowOff>
    </xdr:from>
    <xdr:ext cx="685800" cy="1247775"/>
    <xdr:pic>
      <xdr:nvPicPr>
        <xdr:cNvPr id="94" name="image43.pn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00150" y="38538150"/>
          <a:ext cx="685800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1143000</xdr:colOff>
      <xdr:row>64</xdr:row>
      <xdr:rowOff>38100</xdr:rowOff>
    </xdr:from>
    <xdr:ext cx="685800" cy="1514475"/>
    <xdr:pic>
      <xdr:nvPicPr>
        <xdr:cNvPr id="95" name="image44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143000" y="22288500"/>
          <a:ext cx="685800" cy="1514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65</xdr:row>
      <xdr:rowOff>104775</xdr:rowOff>
    </xdr:from>
    <xdr:ext cx="762000" cy="1419225"/>
    <xdr:pic>
      <xdr:nvPicPr>
        <xdr:cNvPr id="96" name="image45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00" y="24069675"/>
          <a:ext cx="762000" cy="14192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1143000</xdr:colOff>
      <xdr:row>64</xdr:row>
      <xdr:rowOff>53340</xdr:rowOff>
    </xdr:from>
    <xdr:to>
      <xdr:col>0</xdr:col>
      <xdr:colOff>1828800</xdr:colOff>
      <xdr:row>64</xdr:row>
      <xdr:rowOff>1562100</xdr:rowOff>
    </xdr:to>
    <xdr:pic>
      <xdr:nvPicPr>
        <xdr:cNvPr id="97" name="image44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72298560"/>
          <a:ext cx="685800" cy="1508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oneCellAnchor>
    <xdr:from>
      <xdr:col>8</xdr:col>
      <xdr:colOff>0</xdr:colOff>
      <xdr:row>66</xdr:row>
      <xdr:rowOff>0</xdr:rowOff>
    </xdr:from>
    <xdr:ext cx="9525" cy="9525"/>
    <xdr:pic>
      <xdr:nvPicPr>
        <xdr:cNvPr id="104" name="image10.gif" descr="https://d.adroll.com/cm/index/out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020550" y="89573100"/>
          <a:ext cx="9525" cy="95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66</xdr:row>
      <xdr:rowOff>0</xdr:rowOff>
    </xdr:from>
    <xdr:ext cx="9525" cy="9525"/>
    <xdr:pic>
      <xdr:nvPicPr>
        <xdr:cNvPr id="105" name="image8.gif" descr="https://d.adroll.com/cm/n/out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039600" y="89573100"/>
          <a:ext cx="9525" cy="95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9525" cy="9525"/>
    <xdr:pic>
      <xdr:nvPicPr>
        <xdr:cNvPr id="106" name="image10.gif" descr="https://d.adroll.com/cm/index/out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020550" y="89573100"/>
          <a:ext cx="9525" cy="95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66</xdr:row>
      <xdr:rowOff>0</xdr:rowOff>
    </xdr:from>
    <xdr:ext cx="9525" cy="9525"/>
    <xdr:pic>
      <xdr:nvPicPr>
        <xdr:cNvPr id="107" name="image8.gif" descr="https://d.adroll.com/cm/n/out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039600" y="89573100"/>
          <a:ext cx="9525" cy="9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66</xdr:row>
      <xdr:rowOff>276225</xdr:rowOff>
    </xdr:from>
    <xdr:ext cx="2019300" cy="1152525"/>
    <xdr:pic>
      <xdr:nvPicPr>
        <xdr:cNvPr id="108" name="image28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275" y="89849325"/>
          <a:ext cx="2019300" cy="11525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2141220</xdr:colOff>
      <xdr:row>66</xdr:row>
      <xdr:rowOff>7620</xdr:rowOff>
    </xdr:from>
    <xdr:to>
      <xdr:col>4</xdr:col>
      <xdr:colOff>7620</xdr:colOff>
      <xdr:row>66</xdr:row>
      <xdr:rowOff>22860</xdr:rowOff>
    </xdr:to>
    <xdr:pic>
      <xdr:nvPicPr>
        <xdr:cNvPr id="109" name="image10.gif" descr="https://d.adroll.com/cm/index/out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360" y="75681840"/>
          <a:ext cx="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2141220</xdr:colOff>
      <xdr:row>66</xdr:row>
      <xdr:rowOff>7620</xdr:rowOff>
    </xdr:from>
    <xdr:to>
      <xdr:col>4</xdr:col>
      <xdr:colOff>7620</xdr:colOff>
      <xdr:row>66</xdr:row>
      <xdr:rowOff>22860</xdr:rowOff>
    </xdr:to>
    <xdr:pic>
      <xdr:nvPicPr>
        <xdr:cNvPr id="110" name="image10.gif" descr="https://d.adroll.com/cm/index/out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360" y="75681840"/>
          <a:ext cx="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876300</xdr:colOff>
      <xdr:row>35</xdr:row>
      <xdr:rowOff>175260</xdr:rowOff>
    </xdr:from>
    <xdr:to>
      <xdr:col>0</xdr:col>
      <xdr:colOff>2301240</xdr:colOff>
      <xdr:row>35</xdr:row>
      <xdr:rowOff>1501140</xdr:rowOff>
    </xdr:to>
    <xdr:pic>
      <xdr:nvPicPr>
        <xdr:cNvPr id="1026" name="image6.pn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6804600"/>
          <a:ext cx="142494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1143000</xdr:colOff>
      <xdr:row>22</xdr:row>
      <xdr:rowOff>53340</xdr:rowOff>
    </xdr:from>
    <xdr:to>
      <xdr:col>0</xdr:col>
      <xdr:colOff>1828800</xdr:colOff>
      <xdr:row>22</xdr:row>
      <xdr:rowOff>1569720</xdr:rowOff>
    </xdr:to>
    <xdr:pic>
      <xdr:nvPicPr>
        <xdr:cNvPr id="1027" name="image44.pn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2288500"/>
          <a:ext cx="685800" cy="151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1143000</xdr:colOff>
      <xdr:row>22</xdr:row>
      <xdr:rowOff>53340</xdr:rowOff>
    </xdr:from>
    <xdr:to>
      <xdr:col>0</xdr:col>
      <xdr:colOff>1828800</xdr:colOff>
      <xdr:row>22</xdr:row>
      <xdr:rowOff>1569720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2288500"/>
          <a:ext cx="685800" cy="151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2141220</xdr:colOff>
      <xdr:row>76</xdr:row>
      <xdr:rowOff>7620</xdr:rowOff>
    </xdr:from>
    <xdr:to>
      <xdr:col>4</xdr:col>
      <xdr:colOff>0</xdr:colOff>
      <xdr:row>76</xdr:row>
      <xdr:rowOff>15240</xdr:rowOff>
    </xdr:to>
    <xdr:pic>
      <xdr:nvPicPr>
        <xdr:cNvPr id="1030" name="image10.gif" descr="https://d.adroll.com/cm/index/ou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360" y="86311740"/>
          <a:ext cx="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2141220</xdr:colOff>
      <xdr:row>76</xdr:row>
      <xdr:rowOff>7620</xdr:rowOff>
    </xdr:from>
    <xdr:to>
      <xdr:col>4</xdr:col>
      <xdr:colOff>0</xdr:colOff>
      <xdr:row>76</xdr:row>
      <xdr:rowOff>15240</xdr:rowOff>
    </xdr:to>
    <xdr:pic>
      <xdr:nvPicPr>
        <xdr:cNvPr id="1032" name="Picture 8" descr="https://d.adroll.com/cm/index/out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360" y="86311740"/>
          <a:ext cx="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2141220</xdr:colOff>
      <xdr:row>76</xdr:row>
      <xdr:rowOff>7620</xdr:rowOff>
    </xdr:from>
    <xdr:to>
      <xdr:col>4</xdr:col>
      <xdr:colOff>0</xdr:colOff>
      <xdr:row>76</xdr:row>
      <xdr:rowOff>15240</xdr:rowOff>
    </xdr:to>
    <xdr:pic>
      <xdr:nvPicPr>
        <xdr:cNvPr id="1035" name="Picture 11" descr="https://d.adroll.com/cm/index/out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4360" y="86311740"/>
          <a:ext cx="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79"/>
  <sheetViews>
    <sheetView tabSelected="1" view="pageBreakPreview" topLeftCell="A57" zoomScale="50" zoomScaleNormal="100" zoomScaleSheetLayoutView="50" workbookViewId="0">
      <selection activeCell="A58" sqref="A58"/>
    </sheetView>
  </sheetViews>
  <sheetFormatPr defaultColWidth="11.21875" defaultRowHeight="15" customHeight="1" x14ac:dyDescent="0.3"/>
  <cols>
    <col min="1" max="1" width="40.109375" customWidth="1"/>
    <col min="2" max="2" width="27.88671875" bestFit="1" customWidth="1"/>
    <col min="3" max="3" width="14.109375" customWidth="1"/>
    <col min="4" max="6" width="20.6640625" customWidth="1"/>
    <col min="7" max="7" width="31.44140625" customWidth="1"/>
    <col min="8" max="8" width="10.88671875" hidden="1" customWidth="1"/>
    <col min="9" max="9" width="25.6640625" customWidth="1"/>
    <col min="10" max="10" width="20.44140625" customWidth="1"/>
    <col min="11" max="11" width="6.44140625" customWidth="1"/>
    <col min="12" max="12" width="24" customWidth="1"/>
    <col min="13" max="13" width="73.44140625" customWidth="1"/>
    <col min="14" max="27" width="9" customWidth="1"/>
  </cols>
  <sheetData>
    <row r="1" spans="1:27" ht="6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66" customHeight="1" x14ac:dyDescent="0.3">
      <c r="A2" s="3"/>
      <c r="B2" s="3"/>
      <c r="C2" s="3"/>
      <c r="D2" s="1"/>
      <c r="E2" s="1"/>
      <c r="F2" s="1"/>
      <c r="G2" s="1"/>
      <c r="H2" s="1"/>
      <c r="I2" s="4"/>
      <c r="J2" s="4"/>
      <c r="K2" s="4"/>
      <c r="L2" s="4"/>
      <c r="M2" s="60" t="s">
        <v>169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1.2" x14ac:dyDescent="0.3">
      <c r="A3" s="4"/>
      <c r="B3" s="4"/>
      <c r="C3" s="4"/>
      <c r="D3" s="1"/>
      <c r="E3" s="1"/>
      <c r="F3" s="1"/>
      <c r="G3" s="1"/>
      <c r="H3" s="1"/>
      <c r="I3" s="4"/>
      <c r="J3" s="4"/>
      <c r="K3" s="4"/>
      <c r="L3" s="4"/>
      <c r="M3" s="18" t="s">
        <v>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8.75" customHeight="1" x14ac:dyDescent="0.3">
      <c r="A4" s="4"/>
      <c r="B4" s="4"/>
      <c r="C4" s="4"/>
      <c r="D4" s="1"/>
      <c r="E4" s="1"/>
      <c r="F4" s="1"/>
      <c r="G4" s="1"/>
      <c r="H4" s="1"/>
      <c r="I4" s="4"/>
      <c r="J4" s="4"/>
      <c r="K4" s="4"/>
      <c r="L4" s="4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42.75" customHeight="1" x14ac:dyDescent="0.3">
      <c r="A5" s="99" t="s">
        <v>168</v>
      </c>
      <c r="B5" s="100"/>
      <c r="C5" s="100"/>
      <c r="D5" s="100"/>
      <c r="E5" s="100"/>
      <c r="F5" s="100"/>
      <c r="G5" s="100"/>
      <c r="H5" s="100"/>
      <c r="I5" s="100"/>
      <c r="J5" s="101"/>
      <c r="K5" s="19"/>
      <c r="L5" s="19"/>
      <c r="M5" s="20" t="s">
        <v>1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</row>
    <row r="6" spans="1:27" ht="38.4" x14ac:dyDescent="0.3">
      <c r="A6" s="96" t="s">
        <v>2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9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ht="51" customHeight="1" x14ac:dyDescent="0.3">
      <c r="A7" s="22" t="s">
        <v>3</v>
      </c>
      <c r="B7" s="22" t="s">
        <v>4</v>
      </c>
      <c r="C7" s="22" t="s">
        <v>5</v>
      </c>
      <c r="D7" s="116" t="s">
        <v>6</v>
      </c>
      <c r="E7" s="117"/>
      <c r="F7" s="117"/>
      <c r="G7" s="118"/>
      <c r="H7" s="23" t="s">
        <v>6</v>
      </c>
      <c r="I7" s="22" t="s">
        <v>10</v>
      </c>
      <c r="J7" s="22" t="s">
        <v>11</v>
      </c>
      <c r="K7" s="97" t="s">
        <v>12</v>
      </c>
      <c r="L7" s="89"/>
      <c r="M7" s="90"/>
    </row>
    <row r="8" spans="1:27" ht="145.5" customHeight="1" x14ac:dyDescent="0.3">
      <c r="A8" s="24" t="s">
        <v>158</v>
      </c>
      <c r="B8" s="6" t="s">
        <v>13</v>
      </c>
      <c r="C8" s="6" t="s">
        <v>14</v>
      </c>
      <c r="D8" s="113">
        <v>169.99</v>
      </c>
      <c r="E8" s="114"/>
      <c r="F8" s="114"/>
      <c r="G8" s="115"/>
      <c r="H8" s="26">
        <v>149.99</v>
      </c>
      <c r="I8" s="27" t="s">
        <v>15</v>
      </c>
      <c r="J8" s="28">
        <v>2000</v>
      </c>
      <c r="K8" s="88" t="s">
        <v>16</v>
      </c>
      <c r="L8" s="89"/>
      <c r="M8" s="9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ht="145.5" customHeight="1" x14ac:dyDescent="0.3">
      <c r="A9" s="24" t="s">
        <v>159</v>
      </c>
      <c r="B9" s="6" t="s">
        <v>17</v>
      </c>
      <c r="C9" s="6" t="s">
        <v>18</v>
      </c>
      <c r="D9" s="113">
        <v>136.99</v>
      </c>
      <c r="E9" s="114"/>
      <c r="F9" s="114"/>
      <c r="G9" s="115"/>
      <c r="H9" s="29">
        <v>119.99</v>
      </c>
      <c r="I9" s="30" t="s">
        <v>19</v>
      </c>
      <c r="J9" s="31">
        <v>1700</v>
      </c>
      <c r="K9" s="88" t="s">
        <v>16</v>
      </c>
      <c r="L9" s="89"/>
      <c r="M9" s="9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ht="135" customHeight="1" x14ac:dyDescent="0.3">
      <c r="A10" s="32" t="s">
        <v>20</v>
      </c>
      <c r="B10" s="33" t="s">
        <v>21</v>
      </c>
      <c r="C10" s="6" t="s">
        <v>22</v>
      </c>
      <c r="D10" s="113">
        <v>124.99</v>
      </c>
      <c r="E10" s="114"/>
      <c r="F10" s="114"/>
      <c r="G10" s="115"/>
      <c r="H10" s="26">
        <v>109.99</v>
      </c>
      <c r="I10" s="27" t="s">
        <v>23</v>
      </c>
      <c r="J10" s="28">
        <v>1300</v>
      </c>
      <c r="K10" s="88" t="s">
        <v>24</v>
      </c>
      <c r="L10" s="89"/>
      <c r="M10" s="9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147" customHeight="1" x14ac:dyDescent="0.3">
      <c r="A11" s="24" t="s">
        <v>160</v>
      </c>
      <c r="B11" s="6" t="s">
        <v>25</v>
      </c>
      <c r="C11" s="6" t="s">
        <v>26</v>
      </c>
      <c r="D11" s="113">
        <v>113.99</v>
      </c>
      <c r="E11" s="114"/>
      <c r="F11" s="114"/>
      <c r="G11" s="115"/>
      <c r="H11" s="26">
        <v>99.99</v>
      </c>
      <c r="I11" s="27" t="s">
        <v>27</v>
      </c>
      <c r="J11" s="28">
        <v>1300</v>
      </c>
      <c r="K11" s="88" t="s">
        <v>16</v>
      </c>
      <c r="L11" s="89"/>
      <c r="M11" s="9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13.5" customHeight="1" x14ac:dyDescent="0.3">
      <c r="A12" s="7"/>
      <c r="B12" s="7"/>
      <c r="C12" s="7"/>
      <c r="D12" s="7"/>
      <c r="E12" s="7"/>
      <c r="F12" s="8"/>
      <c r="G12" s="9"/>
      <c r="H12" s="9"/>
      <c r="I12" s="7"/>
      <c r="J12" s="7"/>
      <c r="K12" s="7"/>
      <c r="L12" s="7"/>
      <c r="M12" s="7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38.4" x14ac:dyDescent="0.3">
      <c r="A13" s="96" t="s">
        <v>7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ht="51" customHeight="1" x14ac:dyDescent="0.3">
      <c r="A14" s="22" t="s">
        <v>3</v>
      </c>
      <c r="B14" s="22" t="s">
        <v>4</v>
      </c>
      <c r="C14" s="22" t="s">
        <v>5</v>
      </c>
      <c r="D14" s="116" t="s">
        <v>6</v>
      </c>
      <c r="E14" s="117"/>
      <c r="F14" s="117"/>
      <c r="G14" s="118"/>
      <c r="H14" s="23" t="s">
        <v>6</v>
      </c>
      <c r="I14" s="22" t="s">
        <v>10</v>
      </c>
      <c r="J14" s="22" t="s">
        <v>11</v>
      </c>
      <c r="K14" s="97" t="s">
        <v>12</v>
      </c>
      <c r="L14" s="89"/>
      <c r="M14" s="90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</row>
    <row r="15" spans="1:27" ht="135" customHeight="1" x14ac:dyDescent="0.3">
      <c r="A15" s="24" t="s">
        <v>161</v>
      </c>
      <c r="B15" s="6" t="s">
        <v>32</v>
      </c>
      <c r="C15" s="6" t="s">
        <v>33</v>
      </c>
      <c r="D15" s="113">
        <v>91.99</v>
      </c>
      <c r="E15" s="114"/>
      <c r="F15" s="114"/>
      <c r="G15" s="115"/>
      <c r="H15" s="26">
        <v>79.989999999999995</v>
      </c>
      <c r="I15" s="27" t="s">
        <v>34</v>
      </c>
      <c r="J15" s="28">
        <v>1100</v>
      </c>
      <c r="K15" s="88" t="s">
        <v>35</v>
      </c>
      <c r="L15" s="89"/>
      <c r="M15" s="9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54.5" customHeight="1" x14ac:dyDescent="0.3">
      <c r="A16" s="24" t="s">
        <v>162</v>
      </c>
      <c r="B16" s="6" t="s">
        <v>36</v>
      </c>
      <c r="C16" s="6" t="s">
        <v>37</v>
      </c>
      <c r="D16" s="113">
        <v>68.989999999999995</v>
      </c>
      <c r="E16" s="114"/>
      <c r="F16" s="114"/>
      <c r="G16" s="115"/>
      <c r="H16" s="26">
        <v>59.99</v>
      </c>
      <c r="I16" s="27" t="s">
        <v>38</v>
      </c>
      <c r="J16" s="28">
        <v>800</v>
      </c>
      <c r="K16" s="88" t="s">
        <v>39</v>
      </c>
      <c r="L16" s="89"/>
      <c r="M16" s="9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50" customHeight="1" x14ac:dyDescent="0.3">
      <c r="A17" s="24" t="s">
        <v>163</v>
      </c>
      <c r="B17" s="6" t="s">
        <v>40</v>
      </c>
      <c r="C17" s="6" t="s">
        <v>41</v>
      </c>
      <c r="D17" s="113">
        <v>57.99</v>
      </c>
      <c r="E17" s="114"/>
      <c r="F17" s="114"/>
      <c r="G17" s="115"/>
      <c r="H17" s="29">
        <v>49.99</v>
      </c>
      <c r="I17" s="27" t="s">
        <v>42</v>
      </c>
      <c r="J17" s="31">
        <v>600</v>
      </c>
      <c r="K17" s="94" t="s">
        <v>43</v>
      </c>
      <c r="L17" s="89"/>
      <c r="M17" s="9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47.75" customHeight="1" x14ac:dyDescent="0.3">
      <c r="A18" s="24" t="s">
        <v>164</v>
      </c>
      <c r="B18" s="6" t="s">
        <v>44</v>
      </c>
      <c r="C18" s="6" t="s">
        <v>45</v>
      </c>
      <c r="D18" s="113">
        <v>46.99</v>
      </c>
      <c r="E18" s="114"/>
      <c r="F18" s="114"/>
      <c r="G18" s="115"/>
      <c r="H18" s="29">
        <v>39.99</v>
      </c>
      <c r="I18" s="27" t="s">
        <v>42</v>
      </c>
      <c r="J18" s="31">
        <v>450</v>
      </c>
      <c r="K18" s="94" t="s">
        <v>46</v>
      </c>
      <c r="L18" s="89"/>
      <c r="M18" s="9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4.25" customHeight="1" x14ac:dyDescent="0.2">
      <c r="A19" s="11"/>
      <c r="B19" s="11"/>
      <c r="C19" s="11"/>
      <c r="D19" s="12"/>
      <c r="E19" s="12"/>
      <c r="F19" s="12"/>
      <c r="G19" s="13"/>
      <c r="H19" s="13"/>
      <c r="I19" s="14"/>
      <c r="J19" s="15"/>
      <c r="K19" s="15"/>
      <c r="L19" s="15"/>
      <c r="M19" s="16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38.4" x14ac:dyDescent="0.3">
      <c r="A20" s="96" t="s">
        <v>8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90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</row>
    <row r="21" spans="1:27" ht="51" customHeight="1" x14ac:dyDescent="0.3">
      <c r="A21" s="22" t="s">
        <v>3</v>
      </c>
      <c r="B21" s="22" t="s">
        <v>4</v>
      </c>
      <c r="C21" s="22" t="s">
        <v>5</v>
      </c>
      <c r="D21" s="116" t="s">
        <v>6</v>
      </c>
      <c r="E21" s="117"/>
      <c r="F21" s="117"/>
      <c r="G21" s="118"/>
      <c r="H21" s="23" t="s">
        <v>6</v>
      </c>
      <c r="I21" s="22" t="s">
        <v>10</v>
      </c>
      <c r="J21" s="22" t="s">
        <v>11</v>
      </c>
      <c r="K21" s="97" t="s">
        <v>12</v>
      </c>
      <c r="L21" s="89"/>
      <c r="M21" s="90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1:27" ht="132" customHeight="1" x14ac:dyDescent="0.3">
      <c r="A22" s="38" t="s">
        <v>157</v>
      </c>
      <c r="B22" s="17" t="s">
        <v>48</v>
      </c>
      <c r="C22" s="17" t="s">
        <v>49</v>
      </c>
      <c r="D22" s="113">
        <v>74.989999999999995</v>
      </c>
      <c r="E22" s="114"/>
      <c r="F22" s="114"/>
      <c r="G22" s="115"/>
      <c r="H22" s="39">
        <v>64.989999999999995</v>
      </c>
      <c r="I22" s="30" t="s">
        <v>51</v>
      </c>
      <c r="J22" s="40">
        <v>400</v>
      </c>
      <c r="K22" s="102" t="s">
        <v>52</v>
      </c>
      <c r="L22" s="89"/>
      <c r="M22" s="90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35" customHeight="1" x14ac:dyDescent="0.3">
      <c r="A23" s="32" t="s">
        <v>165</v>
      </c>
      <c r="B23" s="33" t="s">
        <v>53</v>
      </c>
      <c r="C23" s="33" t="s">
        <v>54</v>
      </c>
      <c r="D23" s="113">
        <v>51.99</v>
      </c>
      <c r="E23" s="114"/>
      <c r="F23" s="114"/>
      <c r="G23" s="115"/>
      <c r="H23" s="41">
        <v>44.99</v>
      </c>
      <c r="I23" s="30" t="s">
        <v>51</v>
      </c>
      <c r="J23" s="28">
        <v>400</v>
      </c>
      <c r="K23" s="94" t="s">
        <v>58</v>
      </c>
      <c r="L23" s="89"/>
      <c r="M23" s="9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35" customHeight="1" x14ac:dyDescent="0.3">
      <c r="A24" s="32" t="s">
        <v>9</v>
      </c>
      <c r="B24" s="33" t="s">
        <v>59</v>
      </c>
      <c r="C24" s="33" t="s">
        <v>60</v>
      </c>
      <c r="D24" s="113">
        <v>41.99</v>
      </c>
      <c r="E24" s="114"/>
      <c r="F24" s="114"/>
      <c r="G24" s="115"/>
      <c r="H24" s="42">
        <v>35.99</v>
      </c>
      <c r="I24" s="30" t="s">
        <v>51</v>
      </c>
      <c r="J24" s="31">
        <v>240</v>
      </c>
      <c r="K24" s="94" t="s">
        <v>61</v>
      </c>
      <c r="L24" s="89"/>
      <c r="M24" s="9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9" customHeight="1" x14ac:dyDescent="0.2">
      <c r="A25" s="11"/>
      <c r="B25" s="11"/>
      <c r="C25" s="11"/>
      <c r="D25" s="12"/>
      <c r="E25" s="12"/>
      <c r="F25" s="12"/>
      <c r="G25" s="13"/>
      <c r="H25" s="13"/>
      <c r="I25" s="15"/>
      <c r="J25" s="15"/>
      <c r="K25" s="15"/>
      <c r="L25" s="15"/>
      <c r="M25" s="35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34.5" customHeight="1" x14ac:dyDescent="0.3">
      <c r="A26" s="96" t="s">
        <v>28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90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</row>
    <row r="27" spans="1:27" ht="51" customHeight="1" x14ac:dyDescent="0.3">
      <c r="A27" s="22" t="s">
        <v>3</v>
      </c>
      <c r="B27" s="22" t="s">
        <v>4</v>
      </c>
      <c r="C27" s="22" t="s">
        <v>5</v>
      </c>
      <c r="D27" s="116" t="s">
        <v>6</v>
      </c>
      <c r="E27" s="117"/>
      <c r="F27" s="117"/>
      <c r="G27" s="118"/>
      <c r="H27" s="23" t="s">
        <v>6</v>
      </c>
      <c r="I27" s="22" t="s">
        <v>10</v>
      </c>
      <c r="J27" s="22" t="s">
        <v>11</v>
      </c>
      <c r="K27" s="97" t="s">
        <v>12</v>
      </c>
      <c r="L27" s="89"/>
      <c r="M27" s="90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</row>
    <row r="28" spans="1:27" ht="124.5" customHeight="1" x14ac:dyDescent="0.3">
      <c r="A28" s="32" t="s">
        <v>63</v>
      </c>
      <c r="B28" s="33" t="s">
        <v>64</v>
      </c>
      <c r="C28" s="33" t="s">
        <v>65</v>
      </c>
      <c r="D28" s="113">
        <v>25.99</v>
      </c>
      <c r="E28" s="114"/>
      <c r="F28" s="114"/>
      <c r="G28" s="115"/>
      <c r="H28" s="26">
        <v>21.99</v>
      </c>
      <c r="I28" s="27" t="s">
        <v>66</v>
      </c>
      <c r="J28" s="28">
        <v>100</v>
      </c>
      <c r="K28" s="88" t="s">
        <v>67</v>
      </c>
      <c r="L28" s="89"/>
      <c r="M28" s="9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24.5" customHeight="1" x14ac:dyDescent="0.3">
      <c r="A29" s="32" t="s">
        <v>29</v>
      </c>
      <c r="B29" s="33" t="s">
        <v>68</v>
      </c>
      <c r="C29" s="33" t="s">
        <v>69</v>
      </c>
      <c r="D29" s="113">
        <v>22.99</v>
      </c>
      <c r="E29" s="114"/>
      <c r="F29" s="114"/>
      <c r="G29" s="115"/>
      <c r="H29" s="26">
        <v>18.989999999999998</v>
      </c>
      <c r="I29" s="27" t="s">
        <v>51</v>
      </c>
      <c r="J29" s="28">
        <v>100</v>
      </c>
      <c r="K29" s="88" t="s">
        <v>70</v>
      </c>
      <c r="L29" s="89"/>
      <c r="M29" s="9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24.5" customHeight="1" x14ac:dyDescent="0.3">
      <c r="A30" s="32" t="s">
        <v>30</v>
      </c>
      <c r="B30" s="33" t="s">
        <v>71</v>
      </c>
      <c r="C30" s="33" t="s">
        <v>72</v>
      </c>
      <c r="D30" s="113">
        <v>16.989999999999998</v>
      </c>
      <c r="E30" s="114"/>
      <c r="F30" s="114"/>
      <c r="G30" s="115"/>
      <c r="H30" s="26">
        <v>13.99</v>
      </c>
      <c r="I30" s="27" t="s">
        <v>73</v>
      </c>
      <c r="J30" s="28">
        <v>40</v>
      </c>
      <c r="K30" s="88" t="s">
        <v>70</v>
      </c>
      <c r="L30" s="89"/>
      <c r="M30" s="9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ht="26.25" customHeight="1" x14ac:dyDescent="0.3">
      <c r="A31" s="44"/>
      <c r="B31" s="44"/>
      <c r="C31" s="44"/>
      <c r="D31" s="19"/>
      <c r="E31" s="19"/>
      <c r="F31" s="19"/>
      <c r="G31" s="19"/>
      <c r="H31" s="19"/>
      <c r="I31" s="19"/>
      <c r="J31" s="19"/>
      <c r="K31" s="19"/>
      <c r="L31" s="19"/>
      <c r="M31" s="45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33" customHeight="1" x14ac:dyDescent="0.3">
      <c r="A32" s="96" t="s">
        <v>31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90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</row>
    <row r="33" spans="1:27" ht="51" customHeight="1" x14ac:dyDescent="0.3">
      <c r="A33" s="22" t="s">
        <v>3</v>
      </c>
      <c r="B33" s="22" t="s">
        <v>4</v>
      </c>
      <c r="C33" s="22" t="s">
        <v>5</v>
      </c>
      <c r="D33" s="116" t="s">
        <v>6</v>
      </c>
      <c r="E33" s="117"/>
      <c r="F33" s="117"/>
      <c r="G33" s="118"/>
      <c r="H33" s="23" t="s">
        <v>6</v>
      </c>
      <c r="I33" s="22" t="s">
        <v>10</v>
      </c>
      <c r="J33" s="22" t="s">
        <v>11</v>
      </c>
      <c r="K33" s="97" t="s">
        <v>12</v>
      </c>
      <c r="L33" s="89"/>
      <c r="M33" s="90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</row>
    <row r="34" spans="1:27" ht="152.25" customHeight="1" x14ac:dyDescent="0.3">
      <c r="A34" s="24" t="s">
        <v>166</v>
      </c>
      <c r="B34" s="6" t="s">
        <v>74</v>
      </c>
      <c r="C34" s="6" t="s">
        <v>75</v>
      </c>
      <c r="D34" s="113">
        <v>53.99</v>
      </c>
      <c r="E34" s="114"/>
      <c r="F34" s="114"/>
      <c r="G34" s="115"/>
      <c r="H34" s="26">
        <v>46.99</v>
      </c>
      <c r="I34" s="27" t="s">
        <v>51</v>
      </c>
      <c r="J34" s="28">
        <v>300</v>
      </c>
      <c r="K34" s="88" t="s">
        <v>76</v>
      </c>
      <c r="L34" s="89"/>
      <c r="M34" s="9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7" ht="135" customHeight="1" x14ac:dyDescent="0.3">
      <c r="A35" s="24" t="s">
        <v>167</v>
      </c>
      <c r="B35" s="6" t="s">
        <v>77</v>
      </c>
      <c r="C35" s="6" t="s">
        <v>78</v>
      </c>
      <c r="D35" s="113">
        <v>51.99</v>
      </c>
      <c r="E35" s="114"/>
      <c r="F35" s="114"/>
      <c r="G35" s="115"/>
      <c r="H35" s="26">
        <v>44.99</v>
      </c>
      <c r="I35" s="27" t="s">
        <v>51</v>
      </c>
      <c r="J35" s="28">
        <v>200</v>
      </c>
      <c r="K35" s="88" t="s">
        <v>80</v>
      </c>
      <c r="L35" s="89"/>
      <c r="M35" s="9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ht="135" customHeight="1" x14ac:dyDescent="0.3">
      <c r="A36" s="32" t="s">
        <v>81</v>
      </c>
      <c r="B36" s="33" t="s">
        <v>82</v>
      </c>
      <c r="C36" s="33" t="s">
        <v>83</v>
      </c>
      <c r="D36" s="113">
        <v>46.99</v>
      </c>
      <c r="E36" s="114"/>
      <c r="F36" s="114"/>
      <c r="G36" s="115"/>
      <c r="H36" s="26">
        <v>39.99</v>
      </c>
      <c r="I36" s="27" t="s">
        <v>51</v>
      </c>
      <c r="J36" s="28" t="s">
        <v>84</v>
      </c>
      <c r="K36" s="88" t="s">
        <v>85</v>
      </c>
      <c r="L36" s="89"/>
      <c r="M36" s="9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ht="135" customHeight="1" x14ac:dyDescent="0.3">
      <c r="A37" s="32" t="s">
        <v>47</v>
      </c>
      <c r="B37" s="33" t="s">
        <v>86</v>
      </c>
      <c r="C37" s="33" t="s">
        <v>87</v>
      </c>
      <c r="D37" s="113">
        <v>43.99</v>
      </c>
      <c r="E37" s="114"/>
      <c r="F37" s="114"/>
      <c r="G37" s="115"/>
      <c r="H37" s="26">
        <v>37.99</v>
      </c>
      <c r="I37" s="27" t="s">
        <v>51</v>
      </c>
      <c r="J37" s="28">
        <v>80</v>
      </c>
      <c r="K37" s="88" t="s">
        <v>88</v>
      </c>
      <c r="L37" s="89"/>
      <c r="M37" s="9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ht="13.5" customHeight="1" x14ac:dyDescent="0.3">
      <c r="A38" s="7"/>
      <c r="B38" s="7"/>
      <c r="C38" s="7"/>
      <c r="D38" s="7"/>
      <c r="E38" s="7"/>
      <c r="F38" s="8"/>
      <c r="G38" s="9"/>
      <c r="H38" s="9"/>
      <c r="I38" s="7"/>
      <c r="J38" s="7"/>
      <c r="K38" s="7"/>
      <c r="L38" s="7"/>
      <c r="M38" s="7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ht="27" customHeight="1" x14ac:dyDescent="0.3">
      <c r="A39" s="96" t="s">
        <v>50</v>
      </c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90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</row>
    <row r="40" spans="1:27" ht="51" customHeight="1" x14ac:dyDescent="0.3">
      <c r="A40" s="22" t="s">
        <v>3</v>
      </c>
      <c r="B40" s="22" t="s">
        <v>4</v>
      </c>
      <c r="C40" s="22" t="s">
        <v>5</v>
      </c>
      <c r="D40" s="116" t="s">
        <v>6</v>
      </c>
      <c r="E40" s="117"/>
      <c r="F40" s="117"/>
      <c r="G40" s="118"/>
      <c r="H40" s="23" t="s">
        <v>6</v>
      </c>
      <c r="I40" s="22" t="s">
        <v>10</v>
      </c>
      <c r="J40" s="22" t="s">
        <v>11</v>
      </c>
      <c r="K40" s="97" t="s">
        <v>12</v>
      </c>
      <c r="L40" s="89"/>
      <c r="M40" s="90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</row>
    <row r="41" spans="1:27" ht="135" customHeight="1" x14ac:dyDescent="0.3">
      <c r="A41" s="32" t="s">
        <v>89</v>
      </c>
      <c r="B41" s="33" t="s">
        <v>90</v>
      </c>
      <c r="C41" s="33" t="s">
        <v>91</v>
      </c>
      <c r="D41" s="113">
        <v>25.99</v>
      </c>
      <c r="E41" s="114"/>
      <c r="F41" s="114"/>
      <c r="G41" s="115"/>
      <c r="H41" s="26">
        <v>21.99</v>
      </c>
      <c r="I41" s="27" t="s">
        <v>51</v>
      </c>
      <c r="J41" s="28">
        <v>50</v>
      </c>
      <c r="K41" s="88" t="s">
        <v>93</v>
      </c>
      <c r="L41" s="89"/>
      <c r="M41" s="9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ht="135" customHeight="1" x14ac:dyDescent="0.3">
      <c r="A42" s="32" t="s">
        <v>55</v>
      </c>
      <c r="B42" s="33" t="s">
        <v>95</v>
      </c>
      <c r="C42" s="33" t="s">
        <v>96</v>
      </c>
      <c r="D42" s="113">
        <v>22.99</v>
      </c>
      <c r="E42" s="114"/>
      <c r="F42" s="114"/>
      <c r="G42" s="115"/>
      <c r="H42" s="26">
        <v>18.989999999999998</v>
      </c>
      <c r="I42" s="27" t="s">
        <v>51</v>
      </c>
      <c r="J42" s="28" t="s">
        <v>97</v>
      </c>
      <c r="K42" s="88" t="s">
        <v>98</v>
      </c>
      <c r="L42" s="89"/>
      <c r="M42" s="9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ht="135" customHeight="1" x14ac:dyDescent="0.3">
      <c r="A43" s="32" t="s">
        <v>56</v>
      </c>
      <c r="B43" s="33" t="s">
        <v>99</v>
      </c>
      <c r="C43" s="33" t="s">
        <v>100</v>
      </c>
      <c r="D43" s="113">
        <v>16.989999999999998</v>
      </c>
      <c r="E43" s="114"/>
      <c r="F43" s="114"/>
      <c r="G43" s="115"/>
      <c r="H43" s="26">
        <v>13.99</v>
      </c>
      <c r="I43" s="27" t="s">
        <v>101</v>
      </c>
      <c r="J43" s="28" t="s">
        <v>97</v>
      </c>
      <c r="K43" s="88" t="s">
        <v>102</v>
      </c>
      <c r="L43" s="89"/>
      <c r="M43" s="9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ht="135" hidden="1" customHeight="1" x14ac:dyDescent="0.3">
      <c r="A44" s="32" t="s">
        <v>57</v>
      </c>
      <c r="B44" s="32"/>
      <c r="C44" s="33" t="s">
        <v>103</v>
      </c>
      <c r="D44" s="25">
        <f t="shared" ref="D44" si="0">ROUND(H44/2,1)*1.02</f>
        <v>12.24</v>
      </c>
      <c r="E44" s="25">
        <f t="shared" ref="E44" si="1">ROUND(H44/1.92,1)*1.02</f>
        <v>12.75</v>
      </c>
      <c r="F44" s="25">
        <f t="shared" ref="F44" si="2">ROUND(H44/1.82,1)*1.02</f>
        <v>13.463999999999999</v>
      </c>
      <c r="G44" s="26"/>
      <c r="H44" s="26">
        <v>23.99</v>
      </c>
      <c r="I44" s="27" t="s">
        <v>104</v>
      </c>
      <c r="J44" s="28" t="s">
        <v>97</v>
      </c>
      <c r="K44" s="88" t="s">
        <v>105</v>
      </c>
      <c r="L44" s="89"/>
      <c r="M44" s="9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13.5" customHeight="1" x14ac:dyDescent="0.3">
      <c r="A45" s="7"/>
      <c r="B45" s="7"/>
      <c r="C45" s="7"/>
      <c r="D45" s="7"/>
      <c r="E45" s="7"/>
      <c r="F45" s="8"/>
      <c r="G45" s="9"/>
      <c r="H45" s="9"/>
      <c r="I45" s="7"/>
      <c r="J45" s="7"/>
      <c r="K45" s="7"/>
      <c r="L45" s="7"/>
      <c r="M45" s="7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33" customHeight="1" x14ac:dyDescent="0.3">
      <c r="A46" s="96" t="s">
        <v>62</v>
      </c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90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</row>
    <row r="47" spans="1:27" ht="51" customHeight="1" x14ac:dyDescent="0.3">
      <c r="A47" s="22" t="s">
        <v>3</v>
      </c>
      <c r="B47" s="22" t="s">
        <v>4</v>
      </c>
      <c r="C47" s="22" t="s">
        <v>5</v>
      </c>
      <c r="D47" s="116" t="s">
        <v>6</v>
      </c>
      <c r="E47" s="117"/>
      <c r="F47" s="117"/>
      <c r="G47" s="118"/>
      <c r="H47" s="23" t="s">
        <v>6</v>
      </c>
      <c r="I47" s="22" t="s">
        <v>10</v>
      </c>
      <c r="J47" s="22" t="s">
        <v>11</v>
      </c>
      <c r="K47" s="97" t="s">
        <v>12</v>
      </c>
      <c r="L47" s="89"/>
      <c r="M47" s="90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</row>
    <row r="48" spans="1:27" ht="165.75" customHeight="1" x14ac:dyDescent="0.3">
      <c r="A48" s="24" t="s">
        <v>108</v>
      </c>
      <c r="B48" s="6" t="s">
        <v>109</v>
      </c>
      <c r="C48" s="6" t="s">
        <v>110</v>
      </c>
      <c r="D48" s="113">
        <v>156.99</v>
      </c>
      <c r="E48" s="114"/>
      <c r="F48" s="114"/>
      <c r="G48" s="115"/>
      <c r="H48" s="26">
        <v>137.99</v>
      </c>
      <c r="I48" s="27" t="s">
        <v>112</v>
      </c>
      <c r="J48" s="28" t="s">
        <v>113</v>
      </c>
      <c r="K48" s="88" t="s">
        <v>114</v>
      </c>
      <c r="L48" s="89"/>
      <c r="M48" s="9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ht="162" customHeight="1" x14ac:dyDescent="0.3">
      <c r="A49" s="24" t="s">
        <v>115</v>
      </c>
      <c r="B49" s="6" t="s">
        <v>116</v>
      </c>
      <c r="C49" s="6" t="s">
        <v>117</v>
      </c>
      <c r="D49" s="113">
        <v>129.99</v>
      </c>
      <c r="E49" s="114"/>
      <c r="F49" s="114"/>
      <c r="G49" s="115"/>
      <c r="H49" s="26">
        <v>113.99</v>
      </c>
      <c r="I49" s="27" t="s">
        <v>118</v>
      </c>
      <c r="J49" s="28" t="s">
        <v>119</v>
      </c>
      <c r="K49" s="88" t="s">
        <v>120</v>
      </c>
      <c r="L49" s="89"/>
      <c r="M49" s="9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ht="144" customHeight="1" x14ac:dyDescent="0.3">
      <c r="A50" s="32" t="s">
        <v>122</v>
      </c>
      <c r="B50" s="33" t="s">
        <v>123</v>
      </c>
      <c r="C50" s="33" t="s">
        <v>124</v>
      </c>
      <c r="D50" s="113">
        <v>88.99</v>
      </c>
      <c r="E50" s="114"/>
      <c r="F50" s="114"/>
      <c r="G50" s="115"/>
      <c r="H50" s="26">
        <v>77.989999999999995</v>
      </c>
      <c r="I50" s="27" t="s">
        <v>125</v>
      </c>
      <c r="J50" s="28" t="s">
        <v>126</v>
      </c>
      <c r="K50" s="88" t="s">
        <v>127</v>
      </c>
      <c r="L50" s="89"/>
      <c r="M50" s="9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ht="156.75" customHeight="1" x14ac:dyDescent="0.3">
      <c r="A51" s="128" t="s">
        <v>128</v>
      </c>
      <c r="B51" s="129" t="s">
        <v>129</v>
      </c>
      <c r="C51" s="129" t="s">
        <v>130</v>
      </c>
      <c r="D51" s="130">
        <v>77.989999999999995</v>
      </c>
      <c r="E51" s="131"/>
      <c r="F51" s="131"/>
      <c r="G51" s="132"/>
      <c r="H51" s="133">
        <v>67.989999999999995</v>
      </c>
      <c r="I51" s="68" t="s">
        <v>131</v>
      </c>
      <c r="J51" s="69" t="s">
        <v>132</v>
      </c>
      <c r="K51" s="110" t="s">
        <v>133</v>
      </c>
      <c r="L51" s="134"/>
      <c r="M51" s="135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s="67" customFormat="1" ht="144" customHeight="1" x14ac:dyDescent="0.3">
      <c r="A52" s="77" t="s">
        <v>79</v>
      </c>
      <c r="B52" s="78" t="s">
        <v>135</v>
      </c>
      <c r="C52" s="78" t="s">
        <v>136</v>
      </c>
      <c r="D52" s="119">
        <v>32.56</v>
      </c>
      <c r="E52" s="120"/>
      <c r="F52" s="120"/>
      <c r="G52" s="121"/>
      <c r="H52" s="79">
        <v>27.99</v>
      </c>
      <c r="I52" s="80" t="s">
        <v>137</v>
      </c>
      <c r="J52" s="81" t="s">
        <v>138</v>
      </c>
      <c r="K52" s="103" t="s">
        <v>139</v>
      </c>
      <c r="L52" s="104"/>
      <c r="M52" s="104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</row>
    <row r="53" spans="1:27" s="70" customFormat="1" ht="13.2" customHeight="1" x14ac:dyDescent="0.3">
      <c r="A53" s="63"/>
      <c r="B53" s="63"/>
      <c r="C53" s="63"/>
      <c r="D53" s="63"/>
      <c r="E53" s="63"/>
      <c r="F53" s="64"/>
      <c r="G53" s="65"/>
      <c r="H53" s="65"/>
      <c r="I53" s="63"/>
      <c r="J53" s="63"/>
      <c r="K53" s="63"/>
      <c r="L53" s="63"/>
      <c r="M53" s="63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</row>
    <row r="54" spans="1:27" s="70" customFormat="1" ht="39" customHeight="1" thickBot="1" x14ac:dyDescent="0.35">
      <c r="A54" s="95" t="s">
        <v>179</v>
      </c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</row>
    <row r="55" spans="1:27" s="70" customFormat="1" ht="37.950000000000003" customHeight="1" thickBot="1" x14ac:dyDescent="0.35">
      <c r="A55" s="91" t="s">
        <v>177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3"/>
      <c r="N55" s="73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</row>
    <row r="56" spans="1:27" ht="51" customHeight="1" thickBot="1" x14ac:dyDescent="0.35">
      <c r="A56" s="22" t="s">
        <v>3</v>
      </c>
      <c r="B56" s="74" t="s">
        <v>4</v>
      </c>
      <c r="C56" s="74" t="s">
        <v>5</v>
      </c>
      <c r="D56" s="122" t="s">
        <v>6</v>
      </c>
      <c r="E56" s="123"/>
      <c r="F56" s="123"/>
      <c r="G56" s="124"/>
      <c r="H56" s="23" t="s">
        <v>6</v>
      </c>
      <c r="I56" s="22" t="s">
        <v>10</v>
      </c>
      <c r="J56" s="22" t="s">
        <v>11</v>
      </c>
      <c r="K56" s="97" t="s">
        <v>12</v>
      </c>
      <c r="L56" s="89"/>
      <c r="M56" s="90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</row>
    <row r="57" spans="1:27" s="59" customFormat="1" ht="144" customHeight="1" x14ac:dyDescent="0.3">
      <c r="A57" s="71" t="s">
        <v>171</v>
      </c>
      <c r="B57" s="75" t="s">
        <v>25</v>
      </c>
      <c r="C57" s="75" t="s">
        <v>26</v>
      </c>
      <c r="D57" s="125" t="s">
        <v>181</v>
      </c>
      <c r="E57" s="126"/>
      <c r="F57" s="126"/>
      <c r="G57" s="127"/>
      <c r="H57" s="65"/>
      <c r="I57" s="27" t="s">
        <v>27</v>
      </c>
      <c r="J57" s="28">
        <v>1300</v>
      </c>
      <c r="K57" s="107" t="s">
        <v>16</v>
      </c>
      <c r="L57" s="108"/>
      <c r="M57" s="109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</row>
    <row r="58" spans="1:27" s="59" customFormat="1" ht="144" customHeight="1" x14ac:dyDescent="0.3">
      <c r="A58" s="72" t="s">
        <v>172</v>
      </c>
      <c r="B58" s="75" t="s">
        <v>17</v>
      </c>
      <c r="C58" s="75" t="s">
        <v>170</v>
      </c>
      <c r="D58" s="125" t="s">
        <v>181</v>
      </c>
      <c r="E58" s="126"/>
      <c r="F58" s="126"/>
      <c r="G58" s="127"/>
      <c r="H58" s="65"/>
      <c r="I58" s="30" t="s">
        <v>19</v>
      </c>
      <c r="J58" s="31">
        <v>1700</v>
      </c>
      <c r="K58" s="88" t="s">
        <v>16</v>
      </c>
      <c r="L58" s="89"/>
      <c r="M58" s="90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</row>
    <row r="59" spans="1:27" s="59" customFormat="1" ht="144" customHeight="1" x14ac:dyDescent="0.3">
      <c r="A59" s="72" t="s">
        <v>173</v>
      </c>
      <c r="B59" s="75" t="s">
        <v>21</v>
      </c>
      <c r="C59" s="75" t="s">
        <v>22</v>
      </c>
      <c r="D59" s="125" t="s">
        <v>181</v>
      </c>
      <c r="E59" s="126"/>
      <c r="F59" s="126"/>
      <c r="G59" s="127"/>
      <c r="H59" s="65"/>
      <c r="I59" s="27" t="s">
        <v>23</v>
      </c>
      <c r="J59" s="28">
        <v>1300</v>
      </c>
      <c r="K59" s="88" t="s">
        <v>24</v>
      </c>
      <c r="L59" s="89"/>
      <c r="M59" s="90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</row>
    <row r="60" spans="1:27" s="59" customFormat="1" ht="144" customHeight="1" x14ac:dyDescent="0.3">
      <c r="A60" s="72" t="s">
        <v>174</v>
      </c>
      <c r="B60" s="75" t="s">
        <v>32</v>
      </c>
      <c r="C60" s="75" t="s">
        <v>33</v>
      </c>
      <c r="D60" s="125" t="s">
        <v>181</v>
      </c>
      <c r="E60" s="126"/>
      <c r="F60" s="126"/>
      <c r="G60" s="127"/>
      <c r="H60" s="65"/>
      <c r="I60" s="27" t="s">
        <v>34</v>
      </c>
      <c r="J60" s="28">
        <v>1100</v>
      </c>
      <c r="K60" s="88" t="s">
        <v>35</v>
      </c>
      <c r="L60" s="89"/>
      <c r="M60" s="90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</row>
    <row r="61" spans="1:27" s="59" customFormat="1" ht="144" customHeight="1" thickBot="1" x14ac:dyDescent="0.35">
      <c r="A61" s="72" t="s">
        <v>175</v>
      </c>
      <c r="B61" s="76" t="s">
        <v>36</v>
      </c>
      <c r="C61" s="76" t="s">
        <v>37</v>
      </c>
      <c r="D61" s="125" t="s">
        <v>181</v>
      </c>
      <c r="E61" s="126"/>
      <c r="F61" s="126"/>
      <c r="G61" s="127"/>
      <c r="H61" s="65"/>
      <c r="I61" s="68" t="s">
        <v>38</v>
      </c>
      <c r="J61" s="69">
        <v>800</v>
      </c>
      <c r="K61" s="110" t="s">
        <v>39</v>
      </c>
      <c r="L61" s="111"/>
      <c r="M61" s="112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</row>
    <row r="62" spans="1:27" s="70" customFormat="1" ht="37.950000000000003" customHeight="1" thickBot="1" x14ac:dyDescent="0.35">
      <c r="A62" s="91" t="s">
        <v>180</v>
      </c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73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</row>
    <row r="63" spans="1:27" ht="135" customHeight="1" x14ac:dyDescent="0.3">
      <c r="A63" s="24" t="s">
        <v>167</v>
      </c>
      <c r="B63" s="6" t="s">
        <v>77</v>
      </c>
      <c r="C63" s="6" t="s">
        <v>78</v>
      </c>
      <c r="D63" s="125" t="s">
        <v>181</v>
      </c>
      <c r="E63" s="126"/>
      <c r="F63" s="126"/>
      <c r="G63" s="127"/>
      <c r="H63" s="26">
        <v>44.99</v>
      </c>
      <c r="I63" s="27" t="s">
        <v>51</v>
      </c>
      <c r="J63" s="28">
        <v>200</v>
      </c>
      <c r="K63" s="88" t="s">
        <v>80</v>
      </c>
      <c r="L63" s="89"/>
      <c r="M63" s="9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ht="135" customHeight="1" x14ac:dyDescent="0.3">
      <c r="A64" s="32" t="s">
        <v>47</v>
      </c>
      <c r="B64" s="33" t="s">
        <v>86</v>
      </c>
      <c r="C64" s="33" t="s">
        <v>87</v>
      </c>
      <c r="D64" s="125" t="s">
        <v>181</v>
      </c>
      <c r="E64" s="126"/>
      <c r="F64" s="126"/>
      <c r="G64" s="127"/>
      <c r="H64" s="26">
        <v>37.99</v>
      </c>
      <c r="I64" s="27" t="s">
        <v>51</v>
      </c>
      <c r="J64" s="28">
        <v>80</v>
      </c>
      <c r="K64" s="88" t="s">
        <v>88</v>
      </c>
      <c r="L64" s="89"/>
      <c r="M64" s="9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ht="135" customHeight="1" x14ac:dyDescent="0.3">
      <c r="A65" s="32" t="s">
        <v>165</v>
      </c>
      <c r="B65" s="33" t="s">
        <v>53</v>
      </c>
      <c r="C65" s="33" t="s">
        <v>54</v>
      </c>
      <c r="D65" s="125" t="s">
        <v>181</v>
      </c>
      <c r="E65" s="126"/>
      <c r="F65" s="126"/>
      <c r="G65" s="127"/>
      <c r="H65" s="41">
        <v>44.99</v>
      </c>
      <c r="I65" s="30" t="s">
        <v>51</v>
      </c>
      <c r="J65" s="28">
        <v>400</v>
      </c>
      <c r="K65" s="94" t="s">
        <v>58</v>
      </c>
      <c r="L65" s="89"/>
      <c r="M65" s="9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ht="135" customHeight="1" x14ac:dyDescent="0.3">
      <c r="A66" s="32" t="s">
        <v>9</v>
      </c>
      <c r="B66" s="33" t="s">
        <v>59</v>
      </c>
      <c r="C66" s="33" t="s">
        <v>60</v>
      </c>
      <c r="D66" s="125" t="s">
        <v>181</v>
      </c>
      <c r="E66" s="126"/>
      <c r="F66" s="126"/>
      <c r="G66" s="127"/>
      <c r="H66" s="42">
        <v>35.99</v>
      </c>
      <c r="I66" s="30" t="s">
        <v>51</v>
      </c>
      <c r="J66" s="31">
        <v>240</v>
      </c>
      <c r="K66" s="94" t="s">
        <v>61</v>
      </c>
      <c r="L66" s="89"/>
      <c r="M66" s="9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ht="138" customHeight="1" x14ac:dyDescent="0.3">
      <c r="A67" s="50" t="s">
        <v>94</v>
      </c>
      <c r="B67" s="28" t="s">
        <v>141</v>
      </c>
      <c r="C67" s="28" t="s">
        <v>142</v>
      </c>
      <c r="D67" s="125" t="s">
        <v>181</v>
      </c>
      <c r="E67" s="126"/>
      <c r="F67" s="126"/>
      <c r="G67" s="127"/>
      <c r="H67" s="51">
        <v>50</v>
      </c>
      <c r="I67" s="105" t="s">
        <v>143</v>
      </c>
      <c r="J67" s="106"/>
      <c r="K67" s="106"/>
      <c r="L67" s="106"/>
      <c r="M67" s="106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27" s="59" customFormat="1" ht="37.200000000000003" customHeight="1" thickBot="1" x14ac:dyDescent="0.35">
      <c r="A68" s="71"/>
      <c r="B68" s="82"/>
      <c r="C68" s="82"/>
      <c r="D68" s="83"/>
      <c r="E68" s="83"/>
      <c r="F68" s="83"/>
      <c r="G68" s="84"/>
      <c r="H68" s="65"/>
      <c r="I68" s="85"/>
      <c r="J68" s="86"/>
      <c r="K68" s="87"/>
      <c r="L68" s="61"/>
      <c r="M68" s="61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</row>
    <row r="69" spans="1:27" s="70" customFormat="1" ht="37.950000000000003" customHeight="1" thickBot="1" x14ac:dyDescent="0.35">
      <c r="A69" s="91" t="s">
        <v>178</v>
      </c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3"/>
      <c r="N69" s="73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</row>
    <row r="70" spans="1:27" ht="165.75" customHeight="1" x14ac:dyDescent="0.3">
      <c r="A70" s="24" t="s">
        <v>108</v>
      </c>
      <c r="B70" s="6" t="s">
        <v>109</v>
      </c>
      <c r="C70" s="6" t="s">
        <v>110</v>
      </c>
      <c r="D70" s="125" t="s">
        <v>181</v>
      </c>
      <c r="E70" s="126"/>
      <c r="F70" s="126"/>
      <c r="G70" s="127"/>
      <c r="H70" s="26">
        <v>137.99</v>
      </c>
      <c r="I70" s="27" t="s">
        <v>112</v>
      </c>
      <c r="J70" s="28" t="s">
        <v>113</v>
      </c>
      <c r="K70" s="88" t="s">
        <v>114</v>
      </c>
      <c r="L70" s="89"/>
      <c r="M70" s="9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ht="162" customHeight="1" x14ac:dyDescent="0.3">
      <c r="A71" s="24" t="s">
        <v>115</v>
      </c>
      <c r="B71" s="6" t="s">
        <v>116</v>
      </c>
      <c r="C71" s="6" t="s">
        <v>117</v>
      </c>
      <c r="D71" s="125" t="s">
        <v>181</v>
      </c>
      <c r="E71" s="126"/>
      <c r="F71" s="126"/>
      <c r="G71" s="127"/>
      <c r="H71" s="26">
        <v>113.99</v>
      </c>
      <c r="I71" s="27" t="s">
        <v>118</v>
      </c>
      <c r="J71" s="28" t="s">
        <v>119</v>
      </c>
      <c r="K71" s="88" t="s">
        <v>120</v>
      </c>
      <c r="L71" s="89"/>
      <c r="M71" s="9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ht="144" customHeight="1" x14ac:dyDescent="0.3">
      <c r="A72" s="32" t="s">
        <v>122</v>
      </c>
      <c r="B72" s="33" t="s">
        <v>123</v>
      </c>
      <c r="C72" s="33" t="s">
        <v>124</v>
      </c>
      <c r="D72" s="125" t="s">
        <v>181</v>
      </c>
      <c r="E72" s="126"/>
      <c r="F72" s="126"/>
      <c r="G72" s="127"/>
      <c r="H72" s="26">
        <v>77.989999999999995</v>
      </c>
      <c r="I72" s="27" t="s">
        <v>125</v>
      </c>
      <c r="J72" s="28" t="s">
        <v>126</v>
      </c>
      <c r="K72" s="88" t="s">
        <v>127</v>
      </c>
      <c r="L72" s="89"/>
      <c r="M72" s="9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s="70" customFormat="1" ht="39" customHeight="1" thickBot="1" x14ac:dyDescent="0.35">
      <c r="A73" s="95" t="s">
        <v>176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</row>
    <row r="74" spans="1:27" s="59" customFormat="1" ht="13.2" customHeight="1" x14ac:dyDescent="0.3">
      <c r="A74" s="63"/>
      <c r="B74" s="63"/>
      <c r="C74" s="63"/>
      <c r="D74" s="63"/>
      <c r="E74" s="63"/>
      <c r="F74" s="64"/>
      <c r="G74" s="65"/>
      <c r="H74" s="65"/>
      <c r="I74" s="63"/>
      <c r="J74" s="63"/>
      <c r="K74" s="63"/>
      <c r="L74" s="63"/>
      <c r="M74" s="63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</row>
    <row r="75" spans="1:27" ht="39" x14ac:dyDescent="0.3">
      <c r="A75" s="96" t="s">
        <v>92</v>
      </c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90"/>
      <c r="M75" s="34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</row>
    <row r="76" spans="1:27" ht="61.5" customHeight="1" x14ac:dyDescent="0.3">
      <c r="A76" s="47" t="s">
        <v>3</v>
      </c>
      <c r="B76" s="47" t="s">
        <v>4</v>
      </c>
      <c r="C76" s="22" t="s">
        <v>5</v>
      </c>
      <c r="D76" s="116" t="s">
        <v>6</v>
      </c>
      <c r="E76" s="117"/>
      <c r="F76" s="117"/>
      <c r="G76" s="118"/>
      <c r="H76" s="48" t="s">
        <v>6</v>
      </c>
      <c r="I76" s="97" t="s">
        <v>12</v>
      </c>
      <c r="J76" s="89"/>
      <c r="K76" s="89"/>
      <c r="L76" s="90"/>
      <c r="M76" s="34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</row>
    <row r="77" spans="1:27" ht="138" customHeight="1" x14ac:dyDescent="0.3">
      <c r="A77" s="50" t="s">
        <v>94</v>
      </c>
      <c r="B77" s="28" t="s">
        <v>141</v>
      </c>
      <c r="C77" s="28" t="s">
        <v>142</v>
      </c>
      <c r="D77" s="113">
        <v>57.99</v>
      </c>
      <c r="E77" s="114"/>
      <c r="F77" s="114"/>
      <c r="G77" s="115"/>
      <c r="H77" s="51">
        <v>50</v>
      </c>
      <c r="I77" s="88" t="s">
        <v>143</v>
      </c>
      <c r="J77" s="89"/>
      <c r="K77" s="89"/>
      <c r="L77" s="90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1:27" ht="138.75" customHeight="1" x14ac:dyDescent="0.3">
      <c r="A78" s="50" t="s">
        <v>106</v>
      </c>
      <c r="B78" s="28" t="s">
        <v>144</v>
      </c>
      <c r="C78" s="28" t="s">
        <v>145</v>
      </c>
      <c r="D78" s="113">
        <v>51.99</v>
      </c>
      <c r="E78" s="114"/>
      <c r="F78" s="114"/>
      <c r="G78" s="115"/>
      <c r="H78" s="51">
        <v>45</v>
      </c>
      <c r="I78" s="88" t="s">
        <v>143</v>
      </c>
      <c r="J78" s="89"/>
      <c r="K78" s="89"/>
      <c r="L78" s="90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1:27" ht="151.5" customHeight="1" x14ac:dyDescent="0.3">
      <c r="A79" s="50" t="s">
        <v>107</v>
      </c>
      <c r="B79" s="28" t="s">
        <v>146</v>
      </c>
      <c r="C79" s="28" t="s">
        <v>147</v>
      </c>
      <c r="D79" s="113">
        <v>17.989999999999998</v>
      </c>
      <c r="E79" s="114"/>
      <c r="F79" s="114"/>
      <c r="G79" s="115"/>
      <c r="H79" s="51">
        <v>15</v>
      </c>
      <c r="I79" s="88" t="s">
        <v>148</v>
      </c>
      <c r="J79" s="89"/>
      <c r="K79" s="89"/>
      <c r="L79" s="90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1:27" ht="148.5" customHeight="1" x14ac:dyDescent="0.3">
      <c r="A80" s="50" t="s">
        <v>111</v>
      </c>
      <c r="B80" s="28" t="s">
        <v>149</v>
      </c>
      <c r="C80" s="28" t="s">
        <v>150</v>
      </c>
      <c r="D80" s="113">
        <v>34.99</v>
      </c>
      <c r="E80" s="114"/>
      <c r="F80" s="114"/>
      <c r="G80" s="115"/>
      <c r="H80" s="51">
        <v>30</v>
      </c>
      <c r="I80" s="88" t="s">
        <v>151</v>
      </c>
      <c r="J80" s="89"/>
      <c r="K80" s="89"/>
      <c r="L80" s="90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1:27" ht="148.5" customHeight="1" x14ac:dyDescent="0.3">
      <c r="A81" s="50" t="s">
        <v>121</v>
      </c>
      <c r="B81" s="28" t="s">
        <v>152</v>
      </c>
      <c r="C81" s="28" t="s">
        <v>121</v>
      </c>
      <c r="D81" s="113">
        <v>16.989999999999998</v>
      </c>
      <c r="E81" s="114"/>
      <c r="F81" s="114"/>
      <c r="G81" s="115"/>
      <c r="H81" s="51">
        <v>14</v>
      </c>
      <c r="I81" s="88" t="s">
        <v>153</v>
      </c>
      <c r="J81" s="89"/>
      <c r="K81" s="89"/>
      <c r="L81" s="90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1:27" ht="148.5" customHeight="1" x14ac:dyDescent="0.3">
      <c r="A82" s="50" t="s">
        <v>134</v>
      </c>
      <c r="B82" s="28" t="s">
        <v>154</v>
      </c>
      <c r="C82" s="28" t="s">
        <v>134</v>
      </c>
      <c r="D82" s="113">
        <v>5.99</v>
      </c>
      <c r="E82" s="114"/>
      <c r="F82" s="114"/>
      <c r="G82" s="115"/>
      <c r="H82" s="51">
        <v>4</v>
      </c>
      <c r="I82" s="88" t="s">
        <v>155</v>
      </c>
      <c r="J82" s="89"/>
      <c r="K82" s="89"/>
      <c r="L82" s="90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1:27" ht="148.5" hidden="1" customHeight="1" x14ac:dyDescent="0.3">
      <c r="A83" s="50" t="s">
        <v>140</v>
      </c>
      <c r="B83" s="50"/>
      <c r="C83" s="28" t="s">
        <v>140</v>
      </c>
      <c r="D83" s="25">
        <f t="shared" ref="D83" si="3">ROUND(H83/2,1)*1.02</f>
        <v>7.1400000000000006</v>
      </c>
      <c r="E83" s="25">
        <f t="shared" ref="E83" si="4">ROUND(H83/1.92,1)*1.02</f>
        <v>7.4459999999999997</v>
      </c>
      <c r="F83" s="25">
        <f t="shared" ref="F83" si="5">ROUND(H83/1.82,1)*1.02</f>
        <v>7.8540000000000001</v>
      </c>
      <c r="G83" s="54"/>
      <c r="H83" s="54">
        <v>14</v>
      </c>
      <c r="I83" s="88" t="s">
        <v>156</v>
      </c>
      <c r="J83" s="89"/>
      <c r="K83" s="89"/>
      <c r="L83" s="90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ht="13.5" customHeight="1" x14ac:dyDescent="0.3">
      <c r="A84" s="7"/>
      <c r="B84" s="7"/>
      <c r="C84" s="7"/>
      <c r="D84" s="7"/>
      <c r="E84" s="7"/>
      <c r="F84" s="8"/>
      <c r="G84" s="9"/>
      <c r="H84" s="9"/>
      <c r="I84" s="7"/>
      <c r="J84" s="7"/>
      <c r="K84" s="7"/>
      <c r="L84" s="7"/>
      <c r="M84" s="7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ht="54.75" hidden="1" customHeight="1" x14ac:dyDescent="0.3">
      <c r="A85" s="32"/>
      <c r="B85" s="56"/>
      <c r="C85" s="56"/>
      <c r="D85" s="98"/>
      <c r="E85" s="89"/>
      <c r="F85" s="90"/>
      <c r="G85" s="55"/>
      <c r="H85" s="55"/>
      <c r="I85" s="57"/>
      <c r="J85" s="53"/>
      <c r="K85" s="53"/>
      <c r="L85" s="53"/>
      <c r="M85" s="53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ht="54.75" hidden="1" customHeight="1" x14ac:dyDescent="0.3">
      <c r="A86" s="33"/>
      <c r="B86" s="56"/>
      <c r="C86" s="56"/>
      <c r="D86" s="98"/>
      <c r="E86" s="89"/>
      <c r="F86" s="90"/>
      <c r="G86" s="55"/>
      <c r="H86" s="55"/>
      <c r="I86" s="58"/>
      <c r="J86" s="53"/>
      <c r="K86" s="53"/>
      <c r="L86" s="53"/>
      <c r="M86" s="53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3.5" customHeight="1" x14ac:dyDescent="0.3">
      <c r="A87" s="7"/>
      <c r="B87" s="7"/>
      <c r="C87" s="7"/>
      <c r="D87" s="7"/>
      <c r="E87" s="7"/>
      <c r="F87" s="8"/>
      <c r="G87" s="9"/>
      <c r="H87" s="9"/>
      <c r="I87" s="7"/>
      <c r="J87" s="7"/>
      <c r="K87" s="7"/>
      <c r="L87" s="7"/>
      <c r="M87" s="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2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2"/>
    </row>
    <row r="979" spans="1:27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2"/>
    </row>
  </sheetData>
  <sheetProtection password="DFB2" sheet="1" objects="1" scenarios="1"/>
  <mergeCells count="126">
    <mergeCell ref="D71:G71"/>
    <mergeCell ref="D72:G72"/>
    <mergeCell ref="D76:G76"/>
    <mergeCell ref="D77:G77"/>
    <mergeCell ref="D78:G78"/>
    <mergeCell ref="D79:G79"/>
    <mergeCell ref="D80:G80"/>
    <mergeCell ref="D81:G81"/>
    <mergeCell ref="D82:G82"/>
    <mergeCell ref="D18:G18"/>
    <mergeCell ref="D22:G22"/>
    <mergeCell ref="D21:G21"/>
    <mergeCell ref="D23:G23"/>
    <mergeCell ref="D24:G24"/>
    <mergeCell ref="D27:G27"/>
    <mergeCell ref="D28:G28"/>
    <mergeCell ref="D29:G29"/>
    <mergeCell ref="D8:G8"/>
    <mergeCell ref="D9:G9"/>
    <mergeCell ref="D10:G10"/>
    <mergeCell ref="D11:G11"/>
    <mergeCell ref="D7:G7"/>
    <mergeCell ref="D15:G15"/>
    <mergeCell ref="D14:G14"/>
    <mergeCell ref="D16:G16"/>
    <mergeCell ref="D17:G17"/>
    <mergeCell ref="K70:M70"/>
    <mergeCell ref="K57:M57"/>
    <mergeCell ref="K58:M58"/>
    <mergeCell ref="K59:M59"/>
    <mergeCell ref="K60:M60"/>
    <mergeCell ref="K61:M61"/>
    <mergeCell ref="A55:M55"/>
    <mergeCell ref="D56:G56"/>
    <mergeCell ref="D57:G57"/>
    <mergeCell ref="D58:G58"/>
    <mergeCell ref="D59:G59"/>
    <mergeCell ref="D60:G60"/>
    <mergeCell ref="D61:G61"/>
    <mergeCell ref="D63:G63"/>
    <mergeCell ref="D64:G64"/>
    <mergeCell ref="D65:G65"/>
    <mergeCell ref="D66:G66"/>
    <mergeCell ref="D67:G67"/>
    <mergeCell ref="D70:G70"/>
    <mergeCell ref="K52:M52"/>
    <mergeCell ref="A75:L75"/>
    <mergeCell ref="I76:L76"/>
    <mergeCell ref="I77:L77"/>
    <mergeCell ref="I78:L78"/>
    <mergeCell ref="I79:L79"/>
    <mergeCell ref="I80:L80"/>
    <mergeCell ref="I81:L81"/>
    <mergeCell ref="I82:L82"/>
    <mergeCell ref="I83:L83"/>
    <mergeCell ref="I67:M67"/>
    <mergeCell ref="A73:M73"/>
    <mergeCell ref="K71:M71"/>
    <mergeCell ref="K72:M72"/>
    <mergeCell ref="A69:M69"/>
    <mergeCell ref="K56:M56"/>
    <mergeCell ref="D85:F85"/>
    <mergeCell ref="D86:F86"/>
    <mergeCell ref="A5:J5"/>
    <mergeCell ref="A6:M6"/>
    <mergeCell ref="K7:M7"/>
    <mergeCell ref="K8:M8"/>
    <mergeCell ref="K9:M9"/>
    <mergeCell ref="K10:M10"/>
    <mergeCell ref="A13:M13"/>
    <mergeCell ref="A20:M20"/>
    <mergeCell ref="K11:M11"/>
    <mergeCell ref="K14:M14"/>
    <mergeCell ref="K15:M15"/>
    <mergeCell ref="K16:M16"/>
    <mergeCell ref="K17:M17"/>
    <mergeCell ref="K18:M18"/>
    <mergeCell ref="K21:M21"/>
    <mergeCell ref="K22:M22"/>
    <mergeCell ref="K23:M23"/>
    <mergeCell ref="K24:M24"/>
    <mergeCell ref="A26:M26"/>
    <mergeCell ref="K27:M27"/>
    <mergeCell ref="K28:M28"/>
    <mergeCell ref="K29:M29"/>
    <mergeCell ref="K30:M30"/>
    <mergeCell ref="A32:M32"/>
    <mergeCell ref="K33:M33"/>
    <mergeCell ref="K34:M34"/>
    <mergeCell ref="K35:M35"/>
    <mergeCell ref="K36:M36"/>
    <mergeCell ref="D30:G30"/>
    <mergeCell ref="D33:G33"/>
    <mergeCell ref="D34:G34"/>
    <mergeCell ref="D35:G35"/>
    <mergeCell ref="D36:G36"/>
    <mergeCell ref="A39:M39"/>
    <mergeCell ref="A46:M46"/>
    <mergeCell ref="K37:M37"/>
    <mergeCell ref="K40:M40"/>
    <mergeCell ref="K41:M41"/>
    <mergeCell ref="K42:M42"/>
    <mergeCell ref="K43:M43"/>
    <mergeCell ref="K44:M44"/>
    <mergeCell ref="K47:M47"/>
    <mergeCell ref="D37:G37"/>
    <mergeCell ref="D40:G40"/>
    <mergeCell ref="D41:G41"/>
    <mergeCell ref="D42:G42"/>
    <mergeCell ref="D43:G43"/>
    <mergeCell ref="D47:G47"/>
    <mergeCell ref="K48:M48"/>
    <mergeCell ref="K49:M49"/>
    <mergeCell ref="K50:M50"/>
    <mergeCell ref="K51:M51"/>
    <mergeCell ref="A62:M62"/>
    <mergeCell ref="K63:M63"/>
    <mergeCell ref="K64:M64"/>
    <mergeCell ref="K65:M65"/>
    <mergeCell ref="K66:M66"/>
    <mergeCell ref="A54:M54"/>
    <mergeCell ref="D48:G48"/>
    <mergeCell ref="D49:G49"/>
    <mergeCell ref="D50:G50"/>
    <mergeCell ref="D51:G51"/>
    <mergeCell ref="D52:G52"/>
  </mergeCells>
  <printOptions horizontalCentered="1"/>
  <pageMargins left="0.39370078740157483" right="0.19685039370078741" top="0.31496062992125984" bottom="7.874015748031496E-2" header="0" footer="0"/>
  <pageSetup paperSize="9" scale="30" fitToHeight="0" orientation="portrait" r:id="rId1"/>
  <headerFooter>
    <oddFooter>&amp;RPage &amp;P of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2020-2021 Price List_Bike Light</vt:lpstr>
      <vt:lpstr>'2020-2021 Price List_Bike Light'!Print_Area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BENQ</dc:creator>
  <cp:lastModifiedBy>owner</cp:lastModifiedBy>
  <cp:lastPrinted>2020-07-17T13:33:50Z</cp:lastPrinted>
  <dcterms:created xsi:type="dcterms:W3CDTF">2010-03-24T06:02:16Z</dcterms:created>
  <dcterms:modified xsi:type="dcterms:W3CDTF">2020-07-17T13:38:30Z</dcterms:modified>
</cp:coreProperties>
</file>